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2585" activeTab="0"/>
  </bookViews>
  <sheets>
    <sheet name="verso_32959" sheetId="1" r:id="rId1"/>
  </sheets>
  <definedNames/>
  <calcPr fullCalcOnLoad="1"/>
</workbook>
</file>

<file path=xl/sharedStrings.xml><?xml version="1.0" encoding="utf-8"?>
<sst xmlns="http://schemas.openxmlformats.org/spreadsheetml/2006/main" count="953" uniqueCount="344">
  <si>
    <t>Tonery</t>
  </si>
  <si>
    <t>Tonery a cartridge 024-2017</t>
  </si>
  <si>
    <r>
      <t>Dodavatel:</t>
    </r>
    <r>
      <rPr>
        <sz val="11"/>
        <color theme="1"/>
        <rFont val="Calibri"/>
        <family val="2"/>
      </rPr>
      <t>  </t>
    </r>
  </si>
  <si>
    <t>            </t>
  </si>
  <si>
    <r>
      <t>Celková nabídková cena: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</si>
  <si>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</si>
  <si>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</si>
  <si>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</si>
  <si>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</si>
  <si>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</si>
  <si>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</si>
  <si>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</si>
  <si>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</si>
  <si>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</si>
  <si>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dodavatele  </t>
  </si>
  <si>
    <t>Pracoviště:  </t>
  </si>
  <si>
    <t>Dodací adresa:  </t>
  </si>
  <si>
    <t>Fakturační adresa:  </t>
  </si>
  <si>
    <t>Odpovědná osoba:  </t>
  </si>
  <si>
    <t>Objednatel:  </t>
  </si>
  <si>
    <t> Brother HL-3170CDW </t>
  </si>
  <si>
    <t> toner černý do tiskárny Brother HL-3170CDW, výtěžnost 2500s. </t>
  </si>
  <si>
    <t>1390 Klinika ústní,čelistní a oblič.chirurgie  </t>
  </si>
  <si>
    <t>99110151  </t>
  </si>
  <si>
    <t>19  </t>
  </si>
  <si>
    <t>  </t>
  </si>
  <si>
    <t> Klinika ústní,čelistní a oblič.chirurgie, I. P. Pavlova 6, 77200, Olomouc, tel.: </t>
  </si>
  <si>
    <t>DOSOUDILOVÁ Radka , 1390  </t>
  </si>
  <si>
    <t>DOSOUDILOVÁ Radka</t>
  </si>
  <si>
    <t> Canon iR C1325iF </t>
  </si>
  <si>
    <t> toner modrý do tiskárny Canon iR C1325iF, výtěžnost 11500s. </t>
  </si>
  <si>
    <t>9710 Vědecko-technický park UP  </t>
  </si>
  <si>
    <t>579710001  </t>
  </si>
  <si>
    <t>33  </t>
  </si>
  <si>
    <t> Vědecko-technický park UP, Šlechtitelů 21, 78371, Olomouc, tel.: </t>
  </si>
  <si>
    <t>NOVOTNÁ Martina , 9710  </t>
  </si>
  <si>
    <t>NOVOTNÁ Martina Bc.</t>
  </si>
  <si>
    <t> toner žlutý do tiskárny Canon iR C1325iF, výtěžnost 11500s. </t>
  </si>
  <si>
    <t> toner černý do tiskárny Canon iR C1325iF, výtěžnost 16500s. </t>
  </si>
  <si>
    <t> toner červený do tiskárny Canon iR C1325iF, výtěžnost 11500s. </t>
  </si>
  <si>
    <t> Canon iR-ADV C2225i </t>
  </si>
  <si>
    <t> toner modrý do tiskárny Canon iR-ADV C2225i, výtěžnost 19000s. </t>
  </si>
  <si>
    <t>2911 Oddělení infrastruktury  </t>
  </si>
  <si>
    <t>11  </t>
  </si>
  <si>
    <t> Oddělení infrastruktury, Třída Svobody 26, 77180, Olomouc, tel.: 585 633 042 </t>
  </si>
  <si>
    <t> Oddělení infrastruktury, Křížkovského 10, 77180, Olomouc, tel.: </t>
  </si>
  <si>
    <t>Pospíšilová Eva , 2911  </t>
  </si>
  <si>
    <t>Pospíšilová Eva Mgr.</t>
  </si>
  <si>
    <t> toner černý do tiskárny Canon iR-ADV C2225i, výtěžnost 23000s. </t>
  </si>
  <si>
    <t> Canon iR2025i </t>
  </si>
  <si>
    <t> toner černý do tiskárny Canon iR2025i, výtěžnost 8300s. </t>
  </si>
  <si>
    <t>2220 Katedra germanistiky  </t>
  </si>
  <si>
    <t> Katedra germanistiky, Křížkovského 10, 771 80, Olomouc, tel.:585 633 203 </t>
  </si>
  <si>
    <t> Katedra germanistiky, Křížkovského 10, 771 80, Olomouc, </t>
  </si>
  <si>
    <t>Mácová Anna , 2410  </t>
  </si>
  <si>
    <t>Mácová Anna Mgr. et Mgr.</t>
  </si>
  <si>
    <t> Canon i-sensys MF249dw </t>
  </si>
  <si>
    <t> toner černý do tiskárny Canon i-sensys MF249dw, výtěžnost 2400s. </t>
  </si>
  <si>
    <t>2230 Centrum jazykového vzdělávání/ak.divize  </t>
  </si>
  <si>
    <t>99212230  </t>
  </si>
  <si>
    <t> Centrum jazykového vzdělávání/ak.divize, Vodární 6, 77180, Olomouc, tel.:585633571 </t>
  </si>
  <si>
    <t>GRULICHOVÁ Gabriela , 2230  </t>
  </si>
  <si>
    <t>GRULICHOVÁ Gabriela Bc.</t>
  </si>
  <si>
    <t> Canon i-sensys MF4580dn </t>
  </si>
  <si>
    <t> toner černý do tiskárny Canon i-sensys MF4580dn, výtěžnost 2100s. </t>
  </si>
  <si>
    <t>3903 Odd. PaM PřF  </t>
  </si>
  <si>
    <t> Odd. PaM PřF, 17. listopadu 12, 78371, Olomouc, tel.: 585 634 003 </t>
  </si>
  <si>
    <t>PETRŽELOVÁ Dagmar , 4900  </t>
  </si>
  <si>
    <t>PETRŽELOVÁ Dagmar Mgr.</t>
  </si>
  <si>
    <t> Canon i-sensys MF5940dn </t>
  </si>
  <si>
    <t> toner černý do tiskárny Canon i-sensys MF5940dn, výtěžnost 6400s. </t>
  </si>
  <si>
    <t>3904 Odd. VaV PřF  </t>
  </si>
  <si>
    <t>30  </t>
  </si>
  <si>
    <t> Odd. VaV PřF, 17. listopadu 12, 78371, Olomouc, tel.: </t>
  </si>
  <si>
    <t>HÁRENDARČÍKOVÁ Lenka , 3904  </t>
  </si>
  <si>
    <t>HÁRENDARČÍKOVÁ Lenka Mgr.</t>
  </si>
  <si>
    <t> Canon i-sensys MF6140dn </t>
  </si>
  <si>
    <t> toner černý do tiskárny Canon i-sensys MF6140dn, výtěžnost 6400s. </t>
  </si>
  <si>
    <t>2261 Katedra aplikované ekonomie  </t>
  </si>
  <si>
    <t>432102651  </t>
  </si>
  <si>
    <t>31  </t>
  </si>
  <si>
    <t> Katedra aplikované ekonomie, Křížkovského 12, 77180, Olomouc, tel.: </t>
  </si>
  <si>
    <t>KLEIBEROVÁ Pavlína , 2261  </t>
  </si>
  <si>
    <t>KLEIBEROVÁ Pavlína Mgr.</t>
  </si>
  <si>
    <t> Epson WorkForce Pro WF-5620 </t>
  </si>
  <si>
    <t> cartridge černá do tiskárny Epson WorkForce Pro WF-5620, výtěžnost 4000s., 65,1ml. </t>
  </si>
  <si>
    <t>5130 Katedra sportu  </t>
  </si>
  <si>
    <t>99510441  </t>
  </si>
  <si>
    <t> Katedra sportu, Tř. Míru 117, 77111, Olomouc, tel.: </t>
  </si>
  <si>
    <t>Seidlová Jana , 5130  </t>
  </si>
  <si>
    <t>Seidlová Jana Mgr.</t>
  </si>
  <si>
    <t> HP Color LaserJet CM2320fxi MFP </t>
  </si>
  <si>
    <t> toner červený do tiskárny HP Color LaserJet CM2320fxi MFP, výtěžnost 2800s. </t>
  </si>
  <si>
    <t>5970 Oddělení dalšího vzdělávání FTK  </t>
  </si>
  <si>
    <t> Oddělení dalšího vzdělávání FTK, Tř. Míru 115, 77111, Olomouc, tel.: </t>
  </si>
  <si>
    <t>Šlézarová Dagmar , 5970  </t>
  </si>
  <si>
    <t>Šlézarová Dagmar Mgr.</t>
  </si>
  <si>
    <t> toner modrý do tiskárny HP Color LaserJet CM2320fxi MFP, výtěžnost 2800s. </t>
  </si>
  <si>
    <t> toner žlutý do tiskárny HP Color LaserJet CM2320fxi MFP, výtěžnost 2800s. </t>
  </si>
  <si>
    <t> toner černý do tiskárny HP Color LaserJet CM2320fxi MFP, výtěžnost 3500s. </t>
  </si>
  <si>
    <t>8310 Útvar ředitele  </t>
  </si>
  <si>
    <t>59  </t>
  </si>
  <si>
    <t> Útvar ředitele, Šmeralova 12, 77111, Olomouc, tel.:585638029 </t>
  </si>
  <si>
    <t> UNIVERZITA PALACKÉHO v OLOMOUCI,Správa kolejí a menz, Šmeralova 12, 77111, Olomouc, tel.:585638029 </t>
  </si>
  <si>
    <t>FANTULOVÁ Jitka , 8310  </t>
  </si>
  <si>
    <t>FANTULOVÁ Jitka</t>
  </si>
  <si>
    <t> HP Color LaserJet Pro MFP M476dn </t>
  </si>
  <si>
    <t> toner červený do tiskárny HP Color LaserJet Pro MFP M476dn, výtěžnost 2700s. </t>
  </si>
  <si>
    <t> Útvar ředitele, Šmeralova 12, 77111, Olomouc, tel.: 585638014 </t>
  </si>
  <si>
    <t> Univerzita Palackého v Olomouci, Správa kolejí a menz, Šmeralova 12, 77111, Olomouc </t>
  </si>
  <si>
    <t>TRUNDOVÁ JANA , 8310  </t>
  </si>
  <si>
    <t>TRUNDOVÁ JANA</t>
  </si>
  <si>
    <t> toner černý do tiskárny HP Color LaserJet Pro MFP M476dn, výtěžnost 4400s. </t>
  </si>
  <si>
    <t> toner žlutý do tiskárny HP Color LaserJet Pro MFP M476dn, výtěžnost 2700s. </t>
  </si>
  <si>
    <t> HP Color LaserJet Pro M176n </t>
  </si>
  <si>
    <t> toner černý do tiskárny HP Color LaserJet Pro M176n, výtěžnost 1300s. </t>
  </si>
  <si>
    <t> HP Color LaserJet Pro M252dw </t>
  </si>
  <si>
    <t> toner černý do tiskárny HP Color LaserJet Pro M252dw, výtěžnost 2800s. </t>
  </si>
  <si>
    <t>6900 Děkanát CMTF  </t>
  </si>
  <si>
    <t> Děkanát CMTF, Univerzitní 22, 77111, Olomouc, tel.: </t>
  </si>
  <si>
    <t>HRADILOVÁ Kristýna , 6900  </t>
  </si>
  <si>
    <t>HRADILOVÁ Kristýna Mgr.</t>
  </si>
  <si>
    <t> toner žlutý do tiskárny HP Color LaserJet Pro M252dw, výtěžnost 2300s. </t>
  </si>
  <si>
    <t> toner červený do tiskárny HP Color LaserJet Pro M252dw, výtěžnost 2300s. </t>
  </si>
  <si>
    <t> toner modrý do tiskárny HP Color LaserJet Pro M252dw, výtěžnost 2300s. </t>
  </si>
  <si>
    <t> HP designjet 1050c Plus </t>
  </si>
  <si>
    <t> tisková hlava červená do tiskárny HP designjet 1050c Plus </t>
  </si>
  <si>
    <t>3153 Katedra geoinformatiky  </t>
  </si>
  <si>
    <t> Katedra geoinformatiky, 17. listopadu 50, 77146, Olomouc </t>
  </si>
  <si>
    <t> Katedra geoinformatiky, 17. listopadu 12, 77146, Olomouc </t>
  </si>
  <si>
    <t>MRÁZOVÁ Jaroslava , 3153  </t>
  </si>
  <si>
    <t>MRÁZOVÁ Jaroslava Ing.</t>
  </si>
  <si>
    <t> HP deskjet 5652 </t>
  </si>
  <si>
    <t> cartridge barevná do tiskárny HP deskjet 5652, výtěžnost 500s. </t>
  </si>
  <si>
    <t>5120 Katedra přírodních věd v kinantropologii  </t>
  </si>
  <si>
    <t> Katedra přírodních věd v kinantropologii, Tř. Míru 115, 77111, Olomouc, tel.:6153 </t>
  </si>
  <si>
    <t>Šubová Miroslava , 5120  </t>
  </si>
  <si>
    <t>Šubová Miroslava</t>
  </si>
  <si>
    <t> cartridge černá do tiskárny HP deskjet 5652, výtěžnost 520s. </t>
  </si>
  <si>
    <t> HP LaserJet Pro MFP M125 </t>
  </si>
  <si>
    <t> toner černý do tiskárny HP LaserJet Pro MFP M125, výtěžnost 1500s. </t>
  </si>
  <si>
    <t> HP LaserJet P1005 </t>
  </si>
  <si>
    <t> toner černý do tiskárny HP LaserJet P1005, výtěžnost 1500s. </t>
  </si>
  <si>
    <t> HP LaserJet P1006 </t>
  </si>
  <si>
    <t> toner černý do tiskárny HP LaserJet P1006, výtěžnost 1500s. </t>
  </si>
  <si>
    <t> HP LaserJet P1102 </t>
  </si>
  <si>
    <t> toner černý do tiskárny HP LaserJet P1102, výtěžnost 2x1600s. </t>
  </si>
  <si>
    <t>9610 Ústřední knihovna  </t>
  </si>
  <si>
    <t> Ústřední knihovna, Biskupské nám. 1, 77111, Olomouc, tel.:585 631 702 </t>
  </si>
  <si>
    <t>DOSTÁLOVÁ Hana , 9610  </t>
  </si>
  <si>
    <t>DOSTÁLOVÁ Hana</t>
  </si>
  <si>
    <t> toner černý do tiskárny HP LaserJet P1102, výtěžnost 1600s. </t>
  </si>
  <si>
    <t>9620 Vydavatelství UP  </t>
  </si>
  <si>
    <t> Vydavatelství UP, Biskupské nám. 1, 77111, Olomouc, tel.:1704 </t>
  </si>
  <si>
    <t>KOVÁŘOVÁ Pavlína , 9620  </t>
  </si>
  <si>
    <t>KOVÁŘOVÁ Pavlína</t>
  </si>
  <si>
    <t> HP LaserJet 1160 </t>
  </si>
  <si>
    <t> toner černý do tiskárny HP LaserJet 1160, výtěžnost 2500s. </t>
  </si>
  <si>
    <t>9242 Oddělení rozpočtu a daní  </t>
  </si>
  <si>
    <t> Centrum výpočetní techniky, Biskupské nám. 1, 77111, Olomouc, tel.:58 563 1703 </t>
  </si>
  <si>
    <t>MENŠÍK JAKUB , 9630  </t>
  </si>
  <si>
    <t>MENŠÍK JAKUB</t>
  </si>
  <si>
    <t> HP LaserJet 1320 </t>
  </si>
  <si>
    <t> toner černý do tiskárny HP LaserJet 1320, výtěžnost 6000s. </t>
  </si>
  <si>
    <t> HP officejet Pro 8600 </t>
  </si>
  <si>
    <t> cartridge modrá do tiskárny HP officejet Pro 8600, výtěžnost 1500s. </t>
  </si>
  <si>
    <t>3900 Děkanát PřF  </t>
  </si>
  <si>
    <t> Děkanát PřF UP Olomouc, 17. listopadu 1192/12, 771 46 Olomouc </t>
  </si>
  <si>
    <t> Přírodovědecká fakulta UP v Olomouci, 17. listopadu 1192/12, 771 46 Olomouc </t>
  </si>
  <si>
    <t>MAYEROVÁ Adéla , 9630  </t>
  </si>
  <si>
    <t>MAYEROVÁ Adéla Ing.</t>
  </si>
  <si>
    <t> cartridge červená do tiskárny HP officejet Pro 8600, výtěžnost 1500s. </t>
  </si>
  <si>
    <t> cartridge černá do tiskárny HP officejet Pro 8600, výtěžnost 2300s. </t>
  </si>
  <si>
    <t> HP officejet Pro 8610 </t>
  </si>
  <si>
    <t> cartridge červená do tiskárny HP officejet Pro 8610, výtěžnost 1500s. </t>
  </si>
  <si>
    <t>9450 Oddělení rozvoje a výstavby  </t>
  </si>
  <si>
    <t> cartridge modrá do tiskárny HP officejet Pro 8610, výtěžnost 1500s. </t>
  </si>
  <si>
    <t> cartridge černá do tiskárny HP officejet Pro 8610, výtěžnost 2300s. </t>
  </si>
  <si>
    <t> cartridge žlutá do tiskárny HP officejet Pro 8610, výtěžnost 1500s. </t>
  </si>
  <si>
    <t> Kyocera KM-2530 </t>
  </si>
  <si>
    <t> toner černý do tiskárny Kyocera KM-2530, výtěžnost 34000s. </t>
  </si>
  <si>
    <t>5900 Děkanát FTK  </t>
  </si>
  <si>
    <t> Děkanát FTK, Tř. Míru 115, 77111, Olomouc, tel.:585 636 009 </t>
  </si>
  <si>
    <t>Vetešníková Dita , 5900  </t>
  </si>
  <si>
    <t>Vetešníková Dita</t>
  </si>
  <si>
    <t> Lexmark X548 </t>
  </si>
  <si>
    <t> odpadní nádobka do tiskárny Lexmark X548, výtěžnost 36000/18000s. </t>
  </si>
  <si>
    <t> toner žlutý do tiskárny Lexmark X548, výtěžnost 4000s. </t>
  </si>
  <si>
    <t> toner červený do tiskárny Lexmark X548, výtěžnost 4000s. </t>
  </si>
  <si>
    <t> toner černý do tiskárny Lexmark X548, výtěžnost 8000s. </t>
  </si>
  <si>
    <t> toner modrý do tiskárny Lexmark X548, výtěžnost 4000s. </t>
  </si>
  <si>
    <t> OKI MB451w </t>
  </si>
  <si>
    <t> toner černý do tiskárny OKI MB451w, výtěžnost 2500s. </t>
  </si>
  <si>
    <t>9360 Zahraniční oddělení  </t>
  </si>
  <si>
    <t> OKI MC332 </t>
  </si>
  <si>
    <t> toner černý do tiskárny OKI MC332, výtěžnost 2200s. </t>
  </si>
  <si>
    <t> OUSHI, 1. Máje 5, 77911, Olomouc, tel.: 774820112 </t>
  </si>
  <si>
    <t>Svrčková Lucie , 6900  </t>
  </si>
  <si>
    <t>Svrčková Lucie Ing.</t>
  </si>
  <si>
    <t> toner červený do tiskárny OKI MC332, výtěžnost 1500s. </t>
  </si>
  <si>
    <t> OKI MC342 </t>
  </si>
  <si>
    <t> toner černý do tiskárny OKI MC342, výtěžnost 2200s. </t>
  </si>
  <si>
    <t> toner žlutý do tiskárny OKI MC342, výtěžnost 1500s. </t>
  </si>
  <si>
    <t> toner modrý do tiskárny OKI MC342, výtěžnost 1500s. </t>
  </si>
  <si>
    <t> toner červený do tiskárny OKI MC342, výtěžnost 1500s. </t>
  </si>
  <si>
    <t> Ricoh Aficio SP C410dn </t>
  </si>
  <si>
    <t> toner černý do tiskárny Ricoh Aficio SP C410dn, výtěžnost 15000s. </t>
  </si>
  <si>
    <t>NOHAVICOVÁ Zdeňka , 6900  </t>
  </si>
  <si>
    <t>NOHAVICOVÁ Zdeňka</t>
  </si>
  <si>
    <t> Ricoh MP 2501SP </t>
  </si>
  <si>
    <t> toner černý do tiskárny Ricoh MP 2501SP, výtěžnost 9000s. </t>
  </si>
  <si>
    <t>2260 Katedra politologie a evropských studií  </t>
  </si>
  <si>
    <t> Katedra politologie a evropských studií, Křížkovského 12, 77180, Olomouc, tel.:58 563 3302 </t>
  </si>
  <si>
    <t>GRENOVÁ Ivana , 2260  </t>
  </si>
  <si>
    <t>GRENOVÁ Ivana</t>
  </si>
  <si>
    <t> Samsung SL-M2825ND </t>
  </si>
  <si>
    <t> toner černý do tiskárny Samsung SL-M2825ND, výtěžnost 3000s. </t>
  </si>
  <si>
    <t>3911 Správa budov a údržba PřF  </t>
  </si>
  <si>
    <t> Správa budov a údržba PřF, 17. listopadu 12, 78371, Olomouc, tel.: </t>
  </si>
  <si>
    <t>ZLÁMAL Filip , 3911  </t>
  </si>
  <si>
    <t>ZLÁMAL Filip</t>
  </si>
  <si>
    <t> Samsung SL-M2875ND </t>
  </si>
  <si>
    <t> zobrazovací jednotka do tiskárny Samsung SL-M2875ND, výtěžnost 9000s. </t>
  </si>
  <si>
    <t> toner černý do tiskárny Samsung SL-M2875ND, výtěžnost 3000s. </t>
  </si>
  <si>
    <t> Sharp DX-2500 </t>
  </si>
  <si>
    <t> toner červený do tiskárny Sharp DX-2500, výtěžnost 7000s. </t>
  </si>
  <si>
    <t>3704 CRH - Oddělení molekulární biologie  </t>
  </si>
  <si>
    <t> Centrum regionu Haná - odd.mol.biologie, Šlechtitelů 241/27, 78371, Olomouc, tel.: </t>
  </si>
  <si>
    <t>KOPECKÁ Jitka , 3704  </t>
  </si>
  <si>
    <t>HAVLÍKOVÁ Lucie Ing.</t>
  </si>
  <si>
    <t> toner modrý do tiskárny Sharp DX-2500, výtěžnost 7000s. </t>
  </si>
  <si>
    <t> toner žlutý do tiskárny Sharp DX-2500, výtěžnost 7000s. </t>
  </si>
  <si>
    <t> toner černý do tiskárny Sharp DX-2500, výtěžnost 20000s. </t>
  </si>
  <si>
    <t> Xerox Phaser 3010 </t>
  </si>
  <si>
    <t> toner černý do tiskárny Xerox Phaser 3010, výtěžnost 2200s. </t>
  </si>
  <si>
    <t> Xerox Phaser 3140 </t>
  </si>
  <si>
    <t> toner černý do tiskárny Xerox Phaser 3140, výtěžnost 2500s. </t>
  </si>
  <si>
    <t> Xerox WorkCentre 3220 </t>
  </si>
  <si>
    <t> toner černý do tiskárny Xerox WorkCentre 3220, výtěžnost 4100s. </t>
  </si>
  <si>
    <t> Xerox WorkCentre 5325 </t>
  </si>
  <si>
    <t> zobrazovací jednotka do tiskárny Xerox WorkCentre 5325, výtěžnost 96000s. </t>
  </si>
  <si>
    <t>Xerox Versalink c405</t>
  </si>
  <si>
    <t>toner černý do tiskárny Xerox VersaLink C405, výtěžnost 10500s.</t>
  </si>
  <si>
    <t>toner modrý do tiskárny Xerox VersaLink C405, výtěžnost 8000s.</t>
  </si>
  <si>
    <t>toner červený do tiskárny Xerox VersaLink C405, výtěžnost 8000s.</t>
  </si>
  <si>
    <t>toner žlutý do tiskárny Xerox VersaLink C405, výtěžnost 8000s.</t>
  </si>
  <si>
    <t>Xerox WorkCentre 6605</t>
  </si>
  <si>
    <t xml:space="preserve">toner černý do tiskárny Xerox WorkCentre 6605, výtěžnost 8000s </t>
  </si>
  <si>
    <t xml:space="preserve">toner modrý do tiskárny Xerox WorkCentre 6605, výtěžnost 6000s </t>
  </si>
  <si>
    <t xml:space="preserve">toner červený do tiskárny Xerox WorkCentre 6605, výtěžnost 6000s </t>
  </si>
  <si>
    <t xml:space="preserve">toner žlutý do tiskárny Xerox WorkCentre 6605, výtěžnost 6000s </t>
  </si>
  <si>
    <t>Canon i-sensys MF6140dn</t>
  </si>
  <si>
    <r>
      <t>toner černý do tiskárny Canon i-sensys MF6140dn, výtěžnost 6400s</t>
    </r>
    <r>
      <rPr>
        <sz val="11"/>
        <color indexed="56"/>
        <rFont val="Calibri"/>
        <family val="2"/>
      </rPr>
      <t xml:space="preserve"> </t>
    </r>
  </si>
  <si>
    <t>Canon i-sensys MF8380cdw</t>
  </si>
  <si>
    <t>toner černý do tiskárny Canon i-sensys MF8380cdw, výtěžnost 2x3400s  </t>
  </si>
  <si>
    <t xml:space="preserve">toner modrý do tiskárny Canon i-sensys MF8380cdw, výtěžnost 2900s </t>
  </si>
  <si>
    <t xml:space="preserve">toner červený do tiskárny Canon i-sensys MF8380cdw, výtěžnost 2900s </t>
  </si>
  <si>
    <t xml:space="preserve">toner žlutý do tiskárny Canon i-sensys MF8380cdw, výtěžnost 2900s </t>
  </si>
  <si>
    <t>Canon Pixma MX925</t>
  </si>
  <si>
    <t>cartridge černá pigmentová do tiskárny Canon Pixma MX925, 22ml.  </t>
  </si>
  <si>
    <t>cartridge modrá do tiskárny Canon Pixma MX925, 11ml.</t>
  </si>
  <si>
    <t xml:space="preserve">cartridge červená do tiskárny Canon Pixma MX925, 11ml.  </t>
  </si>
  <si>
    <t xml:space="preserve">cartridge žlutá do tiskárny Canon Pixma MX925, 11ml. </t>
  </si>
  <si>
    <t> Přírodovědecká fakulta UP v Olomouci, 17. listopadu 1192/12, 77146 Olomouc </t>
  </si>
  <si>
    <t>Regionální centrum pokročilých technologií a materiálů, Šlechtitelů 241/27, 78371 Olomouc</t>
  </si>
  <si>
    <t>Poláková Veronika, 3720</t>
  </si>
  <si>
    <t>Poláková Veronika Mgr.</t>
  </si>
  <si>
    <t>3720 RCPTM - Vedení</t>
  </si>
  <si>
    <t>350 990.0 Kč,-</t>
  </si>
  <si>
    <t>BossCan ComPrint spol. s r.o.</t>
  </si>
  <si>
    <t>  TN-241Bk</t>
  </si>
  <si>
    <t>CEXV48C</t>
  </si>
  <si>
    <t>CEXV48Y</t>
  </si>
  <si>
    <t>CEXV48Bk</t>
  </si>
  <si>
    <t>CEXV48M</t>
  </si>
  <si>
    <t>CEXV34C</t>
  </si>
  <si>
    <t>CEXV34Bk</t>
  </si>
  <si>
    <t>CREXV14</t>
  </si>
  <si>
    <t>CRG-737</t>
  </si>
  <si>
    <t>CRG-728</t>
  </si>
  <si>
    <t>CRG-719H</t>
  </si>
  <si>
    <t>  T7891</t>
  </si>
  <si>
    <t>CC533A</t>
  </si>
  <si>
    <t>CC531A</t>
  </si>
  <si>
    <t>CC532A</t>
  </si>
  <si>
    <t>CC530A</t>
  </si>
  <si>
    <t>CF383A</t>
  </si>
  <si>
    <t>CF380X</t>
  </si>
  <si>
    <t>CF382A</t>
  </si>
  <si>
    <t>CF350A</t>
  </si>
  <si>
    <t>CF400X</t>
  </si>
  <si>
    <t>CF402X</t>
  </si>
  <si>
    <t>CF403X</t>
  </si>
  <si>
    <t>CF401X</t>
  </si>
  <si>
    <t>C4822A</t>
  </si>
  <si>
    <t>C6657A</t>
  </si>
  <si>
    <t>C6656A</t>
  </si>
  <si>
    <t>  CF283A</t>
  </si>
  <si>
    <t>CB435A</t>
  </si>
  <si>
    <t>CE285AD</t>
  </si>
  <si>
    <t>CE285A</t>
  </si>
  <si>
    <t>Q5949A</t>
  </si>
  <si>
    <t>Q5949X</t>
  </si>
  <si>
    <t>CN046A</t>
  </si>
  <si>
    <t>CN047A</t>
  </si>
  <si>
    <t>CN045A</t>
  </si>
  <si>
    <t>CN048A</t>
  </si>
  <si>
    <t>  KM-2530</t>
  </si>
  <si>
    <t>C540X75G</t>
  </si>
  <si>
    <t>C544X1YG  </t>
  </si>
  <si>
    <t>C544X1MG </t>
  </si>
  <si>
    <t>C546U1KG</t>
  </si>
  <si>
    <t>C544X1CG  </t>
  </si>
  <si>
    <t>44973536  </t>
  </si>
  <si>
    <t>  TYP245HBk</t>
  </si>
  <si>
    <t>MLT-D116L</t>
  </si>
  <si>
    <t> MLT-R116 </t>
  </si>
  <si>
    <t>DX-25GTMA </t>
  </si>
  <si>
    <t>DX-25GTCA</t>
  </si>
  <si>
    <t>DX-25GTYA</t>
  </si>
  <si>
    <t>DX-25GTBA</t>
  </si>
  <si>
    <t>  106R02182</t>
  </si>
  <si>
    <t>  108R00909</t>
  </si>
  <si>
    <t>106R01487</t>
  </si>
  <si>
    <t>  013R00591</t>
  </si>
  <si>
    <t>  106R03532</t>
  </si>
  <si>
    <t> 106R03534 </t>
  </si>
  <si>
    <t>  106R03535</t>
  </si>
  <si>
    <t>  106R03533</t>
  </si>
  <si>
    <t>  106R02236</t>
  </si>
  <si>
    <t>  106R02233</t>
  </si>
  <si>
    <t>  106R02234</t>
  </si>
  <si>
    <t>  106R02235</t>
  </si>
  <si>
    <t>CRG718Bk_2</t>
  </si>
  <si>
    <t>  CRG718C</t>
  </si>
  <si>
    <t>  CRG718M</t>
  </si>
  <si>
    <t>  CRG718Y</t>
  </si>
  <si>
    <t>PGI550XL</t>
  </si>
  <si>
    <t>CLI551C XL</t>
  </si>
  <si>
    <t>CLI551M XL</t>
  </si>
  <si>
    <t>CLI551Y XL</t>
  </si>
  <si>
    <t>Nabídková cena bez DPH kus </t>
  </si>
  <si>
    <t>Nabídková cena bez DPH celkem </t>
  </si>
  <si>
    <t>285.066,- Kč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</si>
</sst>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00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1" fontId="0" fillId="0" borderId="10" xfId="0" applyNumberForma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18" xfId="0" applyNumberFormat="1" applyBorder="1" applyAlignment="1">
      <alignment wrapText="1"/>
    </xf>
    <xf numFmtId="0" fontId="0" fillId="0" borderId="19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638175</xdr:colOff>
      <xdr:row>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1257300</xdr:colOff>
      <xdr:row>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1</xdr:col>
      <xdr:colOff>552450</xdr:colOff>
      <xdr:row>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561975</xdr:rowOff>
    </xdr:from>
    <xdr:to>
      <xdr:col>0</xdr:col>
      <xdr:colOff>638175</xdr:colOff>
      <xdr:row>81</xdr:row>
      <xdr:rowOff>152400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6776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3:P99"/>
  <sheetViews>
    <sheetView showGridLines="0" tabSelected="1" zoomScalePageLayoutView="0" workbookViewId="0" topLeftCell="A1">
      <selection activeCell="H4" sqref="H4"/>
    </sheetView>
  </sheetViews>
  <sheetFormatPr defaultColWidth="9.140625" defaultRowHeight="15"/>
  <cols>
    <col min="1" max="1" width="19.8515625" style="0" customWidth="1"/>
    <col min="2" max="2" width="29.421875" style="0" customWidth="1"/>
    <col min="3" max="3" width="35.00390625" style="0" customWidth="1"/>
    <col min="4" max="4" width="31.00390625" style="0" customWidth="1"/>
    <col min="5" max="5" width="22.140625" style="0" customWidth="1"/>
    <col min="6" max="6" width="31.7109375" style="0" customWidth="1"/>
    <col min="7" max="7" width="11.8515625" style="0" bestFit="1" customWidth="1"/>
    <col min="8" max="8" width="6.421875" style="0" customWidth="1"/>
    <col min="9" max="9" width="22.7109375" style="0" bestFit="1" customWidth="1"/>
    <col min="10" max="10" width="24.00390625" style="0" bestFit="1" customWidth="1"/>
    <col min="11" max="11" width="24.00390625" style="6" customWidth="1"/>
    <col min="12" max="12" width="30.28125" style="0" customWidth="1"/>
    <col min="13" max="14" width="36.57421875" style="0" bestFit="1" customWidth="1"/>
    <col min="15" max="15" width="25.421875" style="0" customWidth="1"/>
    <col min="16" max="16" width="22.00390625" style="0" customWidth="1"/>
  </cols>
  <sheetData>
    <row r="1" ht="15"/>
    <row r="3" ht="23.25">
      <c r="A3" s="1" t="s">
        <v>0</v>
      </c>
    </row>
    <row r="5" ht="18">
      <c r="A5" s="2" t="s">
        <v>1</v>
      </c>
    </row>
    <row r="7" spans="1:5" ht="15">
      <c r="A7" s="3" t="s">
        <v>2</v>
      </c>
      <c r="B7" s="4" t="s">
        <v>269</v>
      </c>
      <c r="C7" s="4" t="s">
        <v>3</v>
      </c>
      <c r="D7" s="3" t="s">
        <v>4</v>
      </c>
      <c r="E7" s="4" t="s">
        <v>343</v>
      </c>
    </row>
    <row r="8" spans="1:5" ht="27.75" customHeight="1">
      <c r="A8" s="4"/>
      <c r="B8" s="4"/>
      <c r="C8" s="4"/>
      <c r="D8" s="3" t="s">
        <v>5</v>
      </c>
      <c r="E8" s="4" t="s">
        <v>268</v>
      </c>
    </row>
    <row r="9" ht="15.75" thickBot="1"/>
    <row r="10" spans="1:16" ht="36.75" customHeight="1">
      <c r="A10" s="13" t="s">
        <v>6</v>
      </c>
      <c r="B10" s="14" t="s">
        <v>7</v>
      </c>
      <c r="C10" s="14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341</v>
      </c>
      <c r="K10" s="15" t="s">
        <v>342</v>
      </c>
      <c r="L10" s="14" t="s">
        <v>15</v>
      </c>
      <c r="M10" s="14" t="s">
        <v>16</v>
      </c>
      <c r="N10" s="14" t="s">
        <v>17</v>
      </c>
      <c r="O10" s="14" t="s">
        <v>18</v>
      </c>
      <c r="P10" s="16" t="s">
        <v>19</v>
      </c>
    </row>
    <row r="11" spans="1:16" ht="30">
      <c r="A11" s="17">
        <v>53540</v>
      </c>
      <c r="B11" s="8" t="s">
        <v>20</v>
      </c>
      <c r="C11" s="8" t="s">
        <v>21</v>
      </c>
      <c r="D11" s="8">
        <v>1</v>
      </c>
      <c r="E11" s="8">
        <v>1500</v>
      </c>
      <c r="F11" s="8" t="s">
        <v>22</v>
      </c>
      <c r="G11" s="8" t="s">
        <v>23</v>
      </c>
      <c r="H11" s="8" t="s">
        <v>24</v>
      </c>
      <c r="I11" s="9" t="s">
        <v>270</v>
      </c>
      <c r="J11" s="8">
        <v>1170</v>
      </c>
      <c r="K11" s="10">
        <f>D11*J11</f>
        <v>1170</v>
      </c>
      <c r="L11" s="8" t="s">
        <v>22</v>
      </c>
      <c r="M11" s="8" t="s">
        <v>26</v>
      </c>
      <c r="N11" s="8" t="s">
        <v>26</v>
      </c>
      <c r="O11" s="8" t="s">
        <v>27</v>
      </c>
      <c r="P11" s="18" t="s">
        <v>28</v>
      </c>
    </row>
    <row r="12" spans="1:16" ht="30">
      <c r="A12" s="17">
        <v>53538</v>
      </c>
      <c r="B12" s="8" t="s">
        <v>20</v>
      </c>
      <c r="C12" s="8" t="s">
        <v>21</v>
      </c>
      <c r="D12" s="8">
        <v>1</v>
      </c>
      <c r="E12" s="8">
        <v>1500</v>
      </c>
      <c r="F12" s="8" t="s">
        <v>22</v>
      </c>
      <c r="G12" s="8" t="s">
        <v>23</v>
      </c>
      <c r="H12" s="8" t="s">
        <v>24</v>
      </c>
      <c r="I12" s="9" t="s">
        <v>270</v>
      </c>
      <c r="J12" s="8">
        <v>1170</v>
      </c>
      <c r="K12" s="10">
        <f aca="true" t="shared" si="0" ref="K12:K74">D12*J12</f>
        <v>1170</v>
      </c>
      <c r="L12" s="8" t="s">
        <v>22</v>
      </c>
      <c r="M12" s="8" t="s">
        <v>26</v>
      </c>
      <c r="N12" s="8" t="s">
        <v>26</v>
      </c>
      <c r="O12" s="8" t="s">
        <v>27</v>
      </c>
      <c r="P12" s="18" t="s">
        <v>28</v>
      </c>
    </row>
    <row r="13" spans="1:16" ht="30">
      <c r="A13" s="17">
        <v>53599</v>
      </c>
      <c r="B13" s="8" t="s">
        <v>29</v>
      </c>
      <c r="C13" s="8" t="s">
        <v>30</v>
      </c>
      <c r="D13" s="8">
        <v>1</v>
      </c>
      <c r="E13" s="8">
        <v>1600</v>
      </c>
      <c r="F13" s="8" t="s">
        <v>31</v>
      </c>
      <c r="G13" s="8" t="s">
        <v>32</v>
      </c>
      <c r="H13" s="8" t="s">
        <v>33</v>
      </c>
      <c r="I13" s="9" t="s">
        <v>271</v>
      </c>
      <c r="J13" s="8">
        <v>1371</v>
      </c>
      <c r="K13" s="10">
        <f t="shared" si="0"/>
        <v>1371</v>
      </c>
      <c r="L13" s="8" t="s">
        <v>31</v>
      </c>
      <c r="M13" s="8" t="s">
        <v>34</v>
      </c>
      <c r="N13" s="8" t="s">
        <v>34</v>
      </c>
      <c r="O13" s="8" t="s">
        <v>35</v>
      </c>
      <c r="P13" s="18" t="s">
        <v>36</v>
      </c>
    </row>
    <row r="14" spans="1:16" ht="30">
      <c r="A14" s="17">
        <v>53598</v>
      </c>
      <c r="B14" s="8" t="s">
        <v>29</v>
      </c>
      <c r="C14" s="8" t="s">
        <v>37</v>
      </c>
      <c r="D14" s="8">
        <v>1</v>
      </c>
      <c r="E14" s="8">
        <v>1600</v>
      </c>
      <c r="F14" s="8" t="s">
        <v>31</v>
      </c>
      <c r="G14" s="8" t="s">
        <v>32</v>
      </c>
      <c r="H14" s="8" t="s">
        <v>33</v>
      </c>
      <c r="I14" s="9" t="s">
        <v>272</v>
      </c>
      <c r="J14" s="8">
        <v>1371</v>
      </c>
      <c r="K14" s="10">
        <f t="shared" si="0"/>
        <v>1371</v>
      </c>
      <c r="L14" s="8" t="s">
        <v>31</v>
      </c>
      <c r="M14" s="8" t="s">
        <v>34</v>
      </c>
      <c r="N14" s="8" t="s">
        <v>34</v>
      </c>
      <c r="O14" s="8" t="s">
        <v>35</v>
      </c>
      <c r="P14" s="18" t="s">
        <v>36</v>
      </c>
    </row>
    <row r="15" spans="1:16" ht="30">
      <c r="A15" s="17">
        <v>53597</v>
      </c>
      <c r="B15" s="8" t="s">
        <v>29</v>
      </c>
      <c r="C15" s="8" t="s">
        <v>38</v>
      </c>
      <c r="D15" s="8">
        <v>1</v>
      </c>
      <c r="E15" s="8">
        <v>950</v>
      </c>
      <c r="F15" s="8" t="s">
        <v>31</v>
      </c>
      <c r="G15" s="8" t="s">
        <v>32</v>
      </c>
      <c r="H15" s="8" t="s">
        <v>33</v>
      </c>
      <c r="I15" s="9" t="s">
        <v>273</v>
      </c>
      <c r="J15" s="8">
        <v>756</v>
      </c>
      <c r="K15" s="10">
        <f t="shared" si="0"/>
        <v>756</v>
      </c>
      <c r="L15" s="8" t="s">
        <v>31</v>
      </c>
      <c r="M15" s="8" t="s">
        <v>34</v>
      </c>
      <c r="N15" s="8" t="s">
        <v>34</v>
      </c>
      <c r="O15" s="8" t="s">
        <v>35</v>
      </c>
      <c r="P15" s="18" t="s">
        <v>36</v>
      </c>
    </row>
    <row r="16" spans="1:16" ht="30">
      <c r="A16" s="17">
        <v>53593</v>
      </c>
      <c r="B16" s="8" t="s">
        <v>29</v>
      </c>
      <c r="C16" s="8" t="s">
        <v>39</v>
      </c>
      <c r="D16" s="8">
        <v>1</v>
      </c>
      <c r="E16" s="8">
        <v>1600</v>
      </c>
      <c r="F16" s="8" t="s">
        <v>31</v>
      </c>
      <c r="G16" s="8" t="s">
        <v>32</v>
      </c>
      <c r="H16" s="8" t="s">
        <v>33</v>
      </c>
      <c r="I16" s="9" t="s">
        <v>274</v>
      </c>
      <c r="J16" s="8">
        <v>1371</v>
      </c>
      <c r="K16" s="10">
        <f t="shared" si="0"/>
        <v>1371</v>
      </c>
      <c r="L16" s="8" t="s">
        <v>31</v>
      </c>
      <c r="M16" s="8" t="s">
        <v>34</v>
      </c>
      <c r="N16" s="8" t="s">
        <v>34</v>
      </c>
      <c r="O16" s="8" t="s">
        <v>35</v>
      </c>
      <c r="P16" s="18" t="s">
        <v>36</v>
      </c>
    </row>
    <row r="17" spans="1:16" ht="30">
      <c r="A17" s="17">
        <v>53548</v>
      </c>
      <c r="B17" s="8" t="s">
        <v>40</v>
      </c>
      <c r="C17" s="8" t="s">
        <v>41</v>
      </c>
      <c r="D17" s="8">
        <v>1</v>
      </c>
      <c r="E17" s="8">
        <v>2200</v>
      </c>
      <c r="F17" s="8" t="s">
        <v>42</v>
      </c>
      <c r="G17" s="8" t="s">
        <v>25</v>
      </c>
      <c r="H17" s="8" t="s">
        <v>43</v>
      </c>
      <c r="I17" s="9" t="s">
        <v>275</v>
      </c>
      <c r="J17" s="8">
        <v>1754</v>
      </c>
      <c r="K17" s="10">
        <f t="shared" si="0"/>
        <v>1754</v>
      </c>
      <c r="L17" s="8" t="s">
        <v>42</v>
      </c>
      <c r="M17" s="8" t="s">
        <v>44</v>
      </c>
      <c r="N17" s="8" t="s">
        <v>45</v>
      </c>
      <c r="O17" s="8" t="s">
        <v>46</v>
      </c>
      <c r="P17" s="18" t="s">
        <v>47</v>
      </c>
    </row>
    <row r="18" spans="1:16" ht="30">
      <c r="A18" s="17">
        <v>53549</v>
      </c>
      <c r="B18" s="8" t="s">
        <v>40</v>
      </c>
      <c r="C18" s="8" t="s">
        <v>48</v>
      </c>
      <c r="D18" s="8">
        <v>1</v>
      </c>
      <c r="E18" s="8">
        <v>700</v>
      </c>
      <c r="F18" s="8" t="s">
        <v>42</v>
      </c>
      <c r="G18" s="8" t="s">
        <v>25</v>
      </c>
      <c r="H18" s="8" t="s">
        <v>43</v>
      </c>
      <c r="I18" s="9" t="s">
        <v>276</v>
      </c>
      <c r="J18" s="8">
        <v>563</v>
      </c>
      <c r="K18" s="10">
        <f t="shared" si="0"/>
        <v>563</v>
      </c>
      <c r="L18" s="8" t="s">
        <v>42</v>
      </c>
      <c r="M18" s="8" t="s">
        <v>44</v>
      </c>
      <c r="N18" s="8" t="s">
        <v>45</v>
      </c>
      <c r="O18" s="8" t="s">
        <v>46</v>
      </c>
      <c r="P18" s="18" t="s">
        <v>47</v>
      </c>
    </row>
    <row r="19" spans="1:16" ht="30">
      <c r="A19" s="17">
        <v>53546</v>
      </c>
      <c r="B19" s="8" t="s">
        <v>49</v>
      </c>
      <c r="C19" s="8" t="s">
        <v>50</v>
      </c>
      <c r="D19" s="8">
        <v>3</v>
      </c>
      <c r="E19" s="8">
        <v>1650</v>
      </c>
      <c r="F19" s="8" t="s">
        <v>51</v>
      </c>
      <c r="G19" s="8" t="s">
        <v>25</v>
      </c>
      <c r="H19" s="8" t="s">
        <v>43</v>
      </c>
      <c r="I19" s="9" t="s">
        <v>277</v>
      </c>
      <c r="J19" s="8">
        <v>452</v>
      </c>
      <c r="K19" s="10">
        <f t="shared" si="0"/>
        <v>1356</v>
      </c>
      <c r="L19" s="8" t="s">
        <v>51</v>
      </c>
      <c r="M19" s="8" t="s">
        <v>52</v>
      </c>
      <c r="N19" s="8" t="s">
        <v>53</v>
      </c>
      <c r="O19" s="8" t="s">
        <v>54</v>
      </c>
      <c r="P19" s="18" t="s">
        <v>55</v>
      </c>
    </row>
    <row r="20" spans="1:16" ht="45">
      <c r="A20" s="17">
        <v>53591</v>
      </c>
      <c r="B20" s="8" t="s">
        <v>56</v>
      </c>
      <c r="C20" s="8" t="s">
        <v>57</v>
      </c>
      <c r="D20" s="8">
        <v>1</v>
      </c>
      <c r="E20" s="8">
        <v>1800</v>
      </c>
      <c r="F20" s="8" t="s">
        <v>58</v>
      </c>
      <c r="G20" s="8" t="s">
        <v>59</v>
      </c>
      <c r="H20" s="8" t="s">
        <v>24</v>
      </c>
      <c r="I20" s="9" t="s">
        <v>278</v>
      </c>
      <c r="J20" s="8">
        <v>1360</v>
      </c>
      <c r="K20" s="10">
        <f t="shared" si="0"/>
        <v>1360</v>
      </c>
      <c r="L20" s="8" t="s">
        <v>58</v>
      </c>
      <c r="M20" s="8" t="s">
        <v>60</v>
      </c>
      <c r="N20" s="8" t="s">
        <v>60</v>
      </c>
      <c r="O20" s="8" t="s">
        <v>61</v>
      </c>
      <c r="P20" s="18" t="s">
        <v>62</v>
      </c>
    </row>
    <row r="21" spans="1:16" ht="30">
      <c r="A21" s="17">
        <v>53605</v>
      </c>
      <c r="B21" s="8" t="s">
        <v>63</v>
      </c>
      <c r="C21" s="8" t="s">
        <v>64</v>
      </c>
      <c r="D21" s="8">
        <v>1</v>
      </c>
      <c r="E21" s="8">
        <v>1400</v>
      </c>
      <c r="F21" s="8" t="s">
        <v>65</v>
      </c>
      <c r="G21" s="8" t="s">
        <v>25</v>
      </c>
      <c r="H21" s="8" t="s">
        <v>43</v>
      </c>
      <c r="I21" s="9" t="s">
        <v>279</v>
      </c>
      <c r="J21" s="8">
        <v>1230</v>
      </c>
      <c r="K21" s="10">
        <f t="shared" si="0"/>
        <v>1230</v>
      </c>
      <c r="L21" s="8" t="s">
        <v>65</v>
      </c>
      <c r="M21" s="8" t="s">
        <v>66</v>
      </c>
      <c r="N21" s="8" t="s">
        <v>66</v>
      </c>
      <c r="O21" s="8" t="s">
        <v>67</v>
      </c>
      <c r="P21" s="18" t="s">
        <v>68</v>
      </c>
    </row>
    <row r="22" spans="1:16" ht="30">
      <c r="A22" s="17">
        <v>53560</v>
      </c>
      <c r="B22" s="8" t="s">
        <v>69</v>
      </c>
      <c r="C22" s="8" t="s">
        <v>70</v>
      </c>
      <c r="D22" s="8">
        <v>1</v>
      </c>
      <c r="E22" s="8">
        <v>2700</v>
      </c>
      <c r="F22" s="8" t="s">
        <v>71</v>
      </c>
      <c r="G22" s="8" t="s">
        <v>25</v>
      </c>
      <c r="H22" s="8" t="s">
        <v>72</v>
      </c>
      <c r="I22" s="9" t="s">
        <v>280</v>
      </c>
      <c r="J22" s="8">
        <v>2150</v>
      </c>
      <c r="K22" s="10">
        <f t="shared" si="0"/>
        <v>2150</v>
      </c>
      <c r="L22" s="8" t="s">
        <v>71</v>
      </c>
      <c r="M22" s="8" t="s">
        <v>73</v>
      </c>
      <c r="N22" s="8" t="s">
        <v>73</v>
      </c>
      <c r="O22" s="8" t="s">
        <v>74</v>
      </c>
      <c r="P22" s="18" t="s">
        <v>75</v>
      </c>
    </row>
    <row r="23" spans="1:16" ht="30">
      <c r="A23" s="17">
        <v>53608</v>
      </c>
      <c r="B23" s="8" t="s">
        <v>76</v>
      </c>
      <c r="C23" s="8" t="s">
        <v>77</v>
      </c>
      <c r="D23" s="8">
        <v>2</v>
      </c>
      <c r="E23" s="8">
        <v>5400</v>
      </c>
      <c r="F23" s="8" t="s">
        <v>78</v>
      </c>
      <c r="G23" s="8" t="s">
        <v>79</v>
      </c>
      <c r="H23" s="8" t="s">
        <v>80</v>
      </c>
      <c r="I23" s="9" t="s">
        <v>280</v>
      </c>
      <c r="J23" s="8">
        <v>2150</v>
      </c>
      <c r="K23" s="10">
        <f t="shared" si="0"/>
        <v>4300</v>
      </c>
      <c r="L23" s="8" t="s">
        <v>78</v>
      </c>
      <c r="M23" s="8" t="s">
        <v>81</v>
      </c>
      <c r="N23" s="8" t="s">
        <v>81</v>
      </c>
      <c r="O23" s="8" t="s">
        <v>82</v>
      </c>
      <c r="P23" s="18" t="s">
        <v>83</v>
      </c>
    </row>
    <row r="24" spans="1:16" ht="45">
      <c r="A24" s="17">
        <v>53556</v>
      </c>
      <c r="B24" s="8" t="s">
        <v>84</v>
      </c>
      <c r="C24" s="8" t="s">
        <v>85</v>
      </c>
      <c r="D24" s="8">
        <v>1</v>
      </c>
      <c r="E24" s="8">
        <v>1300</v>
      </c>
      <c r="F24" s="8" t="s">
        <v>86</v>
      </c>
      <c r="G24" s="8" t="s">
        <v>87</v>
      </c>
      <c r="H24" s="8" t="s">
        <v>24</v>
      </c>
      <c r="I24" s="9" t="s">
        <v>281</v>
      </c>
      <c r="J24" s="8">
        <v>981</v>
      </c>
      <c r="K24" s="10">
        <f t="shared" si="0"/>
        <v>981</v>
      </c>
      <c r="L24" s="8" t="s">
        <v>86</v>
      </c>
      <c r="M24" s="8" t="s">
        <v>88</v>
      </c>
      <c r="N24" s="8" t="s">
        <v>88</v>
      </c>
      <c r="O24" s="8" t="s">
        <v>89</v>
      </c>
      <c r="P24" s="18" t="s">
        <v>90</v>
      </c>
    </row>
    <row r="25" spans="1:16" ht="45">
      <c r="A25" s="17">
        <v>53607</v>
      </c>
      <c r="B25" s="8" t="s">
        <v>84</v>
      </c>
      <c r="C25" s="8" t="s">
        <v>85</v>
      </c>
      <c r="D25" s="8">
        <v>1</v>
      </c>
      <c r="E25" s="8">
        <v>1300</v>
      </c>
      <c r="F25" s="8" t="s">
        <v>65</v>
      </c>
      <c r="G25" s="8" t="s">
        <v>25</v>
      </c>
      <c r="H25" s="8" t="s">
        <v>43</v>
      </c>
      <c r="I25" s="9" t="s">
        <v>281</v>
      </c>
      <c r="J25" s="8">
        <v>981</v>
      </c>
      <c r="K25" s="10">
        <f t="shared" si="0"/>
        <v>981</v>
      </c>
      <c r="L25" s="8" t="s">
        <v>65</v>
      </c>
      <c r="M25" s="8" t="s">
        <v>66</v>
      </c>
      <c r="N25" s="8" t="s">
        <v>66</v>
      </c>
      <c r="O25" s="8" t="s">
        <v>67</v>
      </c>
      <c r="P25" s="18" t="s">
        <v>68</v>
      </c>
    </row>
    <row r="26" spans="1:16" ht="45">
      <c r="A26" s="17">
        <v>53528</v>
      </c>
      <c r="B26" s="8" t="s">
        <v>91</v>
      </c>
      <c r="C26" s="8" t="s">
        <v>92</v>
      </c>
      <c r="D26" s="8">
        <v>1</v>
      </c>
      <c r="E26" s="8">
        <v>2550</v>
      </c>
      <c r="F26" s="8" t="s">
        <v>93</v>
      </c>
      <c r="G26" s="8" t="s">
        <v>25</v>
      </c>
      <c r="H26" s="8" t="s">
        <v>24</v>
      </c>
      <c r="I26" s="9" t="s">
        <v>282</v>
      </c>
      <c r="J26" s="8">
        <v>2040</v>
      </c>
      <c r="K26" s="10">
        <f t="shared" si="0"/>
        <v>2040</v>
      </c>
      <c r="L26" s="8" t="s">
        <v>93</v>
      </c>
      <c r="M26" s="8" t="s">
        <v>94</v>
      </c>
      <c r="N26" s="8" t="s">
        <v>94</v>
      </c>
      <c r="O26" s="8" t="s">
        <v>95</v>
      </c>
      <c r="P26" s="18" t="s">
        <v>96</v>
      </c>
    </row>
    <row r="27" spans="1:16" ht="45">
      <c r="A27" s="17">
        <v>53527</v>
      </c>
      <c r="B27" s="8" t="s">
        <v>91</v>
      </c>
      <c r="C27" s="8" t="s">
        <v>97</v>
      </c>
      <c r="D27" s="8">
        <v>1</v>
      </c>
      <c r="E27" s="8">
        <v>2550</v>
      </c>
      <c r="F27" s="8" t="s">
        <v>93</v>
      </c>
      <c r="G27" s="8" t="s">
        <v>25</v>
      </c>
      <c r="H27" s="8" t="s">
        <v>24</v>
      </c>
      <c r="I27" s="9" t="s">
        <v>283</v>
      </c>
      <c r="J27" s="8">
        <v>2040</v>
      </c>
      <c r="K27" s="10">
        <f t="shared" si="0"/>
        <v>2040</v>
      </c>
      <c r="L27" s="8" t="s">
        <v>93</v>
      </c>
      <c r="M27" s="8" t="s">
        <v>94</v>
      </c>
      <c r="N27" s="8" t="s">
        <v>94</v>
      </c>
      <c r="O27" s="8" t="s">
        <v>95</v>
      </c>
      <c r="P27" s="18" t="s">
        <v>96</v>
      </c>
    </row>
    <row r="28" spans="1:16" ht="45">
      <c r="A28" s="17">
        <v>53526</v>
      </c>
      <c r="B28" s="8" t="s">
        <v>91</v>
      </c>
      <c r="C28" s="8" t="s">
        <v>98</v>
      </c>
      <c r="D28" s="8">
        <v>1</v>
      </c>
      <c r="E28" s="8">
        <v>2550</v>
      </c>
      <c r="F28" s="8" t="s">
        <v>93</v>
      </c>
      <c r="G28" s="8" t="s">
        <v>25</v>
      </c>
      <c r="H28" s="8" t="s">
        <v>24</v>
      </c>
      <c r="I28" s="9" t="s">
        <v>284</v>
      </c>
      <c r="J28" s="8">
        <v>2040</v>
      </c>
      <c r="K28" s="10">
        <f t="shared" si="0"/>
        <v>2040</v>
      </c>
      <c r="L28" s="8" t="s">
        <v>93</v>
      </c>
      <c r="M28" s="8" t="s">
        <v>94</v>
      </c>
      <c r="N28" s="8" t="s">
        <v>94</v>
      </c>
      <c r="O28" s="8" t="s">
        <v>95</v>
      </c>
      <c r="P28" s="18" t="s">
        <v>96</v>
      </c>
    </row>
    <row r="29" spans="1:16" ht="45">
      <c r="A29" s="17">
        <v>53525</v>
      </c>
      <c r="B29" s="8" t="s">
        <v>91</v>
      </c>
      <c r="C29" s="8" t="s">
        <v>99</v>
      </c>
      <c r="D29" s="8">
        <v>2</v>
      </c>
      <c r="E29" s="8">
        <v>5200</v>
      </c>
      <c r="F29" s="8" t="s">
        <v>93</v>
      </c>
      <c r="G29" s="8" t="s">
        <v>25</v>
      </c>
      <c r="H29" s="8" t="s">
        <v>24</v>
      </c>
      <c r="I29" s="9" t="s">
        <v>285</v>
      </c>
      <c r="J29" s="8">
        <v>1611</v>
      </c>
      <c r="K29" s="10">
        <f t="shared" si="0"/>
        <v>3222</v>
      </c>
      <c r="L29" s="8" t="s">
        <v>93</v>
      </c>
      <c r="M29" s="8" t="s">
        <v>94</v>
      </c>
      <c r="N29" s="8" t="s">
        <v>94</v>
      </c>
      <c r="O29" s="8" t="s">
        <v>95</v>
      </c>
      <c r="P29" s="18" t="s">
        <v>96</v>
      </c>
    </row>
    <row r="30" spans="1:16" ht="60">
      <c r="A30" s="17">
        <v>53562</v>
      </c>
      <c r="B30" s="8" t="s">
        <v>91</v>
      </c>
      <c r="C30" s="8" t="s">
        <v>99</v>
      </c>
      <c r="D30" s="8">
        <v>2</v>
      </c>
      <c r="E30" s="8">
        <v>5200</v>
      </c>
      <c r="F30" s="8" t="s">
        <v>100</v>
      </c>
      <c r="G30" s="8" t="s">
        <v>25</v>
      </c>
      <c r="H30" s="8" t="s">
        <v>101</v>
      </c>
      <c r="I30" s="9" t="s">
        <v>285</v>
      </c>
      <c r="J30" s="8">
        <v>1611</v>
      </c>
      <c r="K30" s="10">
        <f t="shared" si="0"/>
        <v>3222</v>
      </c>
      <c r="L30" s="8" t="s">
        <v>100</v>
      </c>
      <c r="M30" s="8" t="s">
        <v>102</v>
      </c>
      <c r="N30" s="8" t="s">
        <v>103</v>
      </c>
      <c r="O30" s="8" t="s">
        <v>104</v>
      </c>
      <c r="P30" s="18" t="s">
        <v>105</v>
      </c>
    </row>
    <row r="31" spans="1:16" ht="45">
      <c r="A31" s="17">
        <v>53553</v>
      </c>
      <c r="B31" s="8" t="s">
        <v>106</v>
      </c>
      <c r="C31" s="8" t="s">
        <v>107</v>
      </c>
      <c r="D31" s="8">
        <v>2</v>
      </c>
      <c r="E31" s="8">
        <v>5200</v>
      </c>
      <c r="F31" s="8" t="s">
        <v>100</v>
      </c>
      <c r="G31" s="8" t="s">
        <v>25</v>
      </c>
      <c r="H31" s="8" t="s">
        <v>101</v>
      </c>
      <c r="I31" s="9" t="s">
        <v>286</v>
      </c>
      <c r="J31" s="8">
        <v>2055</v>
      </c>
      <c r="K31" s="10">
        <f t="shared" si="0"/>
        <v>4110</v>
      </c>
      <c r="L31" s="8" t="s">
        <v>100</v>
      </c>
      <c r="M31" s="8" t="s">
        <v>108</v>
      </c>
      <c r="N31" s="8" t="s">
        <v>109</v>
      </c>
      <c r="O31" s="8" t="s">
        <v>110</v>
      </c>
      <c r="P31" s="18" t="s">
        <v>111</v>
      </c>
    </row>
    <row r="32" spans="1:16" ht="45">
      <c r="A32" s="17">
        <v>53554</v>
      </c>
      <c r="B32" s="8" t="s">
        <v>106</v>
      </c>
      <c r="C32" s="8" t="s">
        <v>112</v>
      </c>
      <c r="D32" s="8">
        <v>1</v>
      </c>
      <c r="E32" s="8">
        <v>2350</v>
      </c>
      <c r="F32" s="8" t="s">
        <v>100</v>
      </c>
      <c r="G32" s="8" t="s">
        <v>25</v>
      </c>
      <c r="H32" s="8" t="s">
        <v>101</v>
      </c>
      <c r="I32" s="9" t="s">
        <v>287</v>
      </c>
      <c r="J32" s="8">
        <v>1864</v>
      </c>
      <c r="K32" s="10">
        <f t="shared" si="0"/>
        <v>1864</v>
      </c>
      <c r="L32" s="8" t="s">
        <v>100</v>
      </c>
      <c r="M32" s="8" t="s">
        <v>108</v>
      </c>
      <c r="N32" s="8" t="s">
        <v>109</v>
      </c>
      <c r="O32" s="8" t="s">
        <v>110</v>
      </c>
      <c r="P32" s="18" t="s">
        <v>111</v>
      </c>
    </row>
    <row r="33" spans="1:16" ht="45">
      <c r="A33" s="17">
        <v>53555</v>
      </c>
      <c r="B33" s="8" t="s">
        <v>106</v>
      </c>
      <c r="C33" s="8" t="s">
        <v>113</v>
      </c>
      <c r="D33" s="8">
        <v>2</v>
      </c>
      <c r="E33" s="8">
        <v>5200</v>
      </c>
      <c r="F33" s="8" t="s">
        <v>100</v>
      </c>
      <c r="G33" s="8" t="s">
        <v>25</v>
      </c>
      <c r="H33" s="8" t="s">
        <v>101</v>
      </c>
      <c r="I33" s="9" t="s">
        <v>288</v>
      </c>
      <c r="J33" s="8">
        <v>2055</v>
      </c>
      <c r="K33" s="10">
        <f t="shared" si="0"/>
        <v>4110</v>
      </c>
      <c r="L33" s="8" t="s">
        <v>100</v>
      </c>
      <c r="M33" s="8" t="s">
        <v>108</v>
      </c>
      <c r="N33" s="8" t="s">
        <v>109</v>
      </c>
      <c r="O33" s="8" t="s">
        <v>110</v>
      </c>
      <c r="P33" s="18" t="s">
        <v>111</v>
      </c>
    </row>
    <row r="34" spans="1:16" ht="30">
      <c r="A34" s="17">
        <v>53539</v>
      </c>
      <c r="B34" s="8" t="s">
        <v>114</v>
      </c>
      <c r="C34" s="8" t="s">
        <v>115</v>
      </c>
      <c r="D34" s="8">
        <v>1</v>
      </c>
      <c r="E34" s="8">
        <v>1300</v>
      </c>
      <c r="F34" s="8" t="s">
        <v>22</v>
      </c>
      <c r="G34" s="8" t="s">
        <v>23</v>
      </c>
      <c r="H34" s="8" t="s">
        <v>24</v>
      </c>
      <c r="I34" s="9" t="s">
        <v>289</v>
      </c>
      <c r="J34" s="8">
        <v>1051</v>
      </c>
      <c r="K34" s="10">
        <f t="shared" si="0"/>
        <v>1051</v>
      </c>
      <c r="L34" s="8" t="s">
        <v>22</v>
      </c>
      <c r="M34" s="8" t="s">
        <v>26</v>
      </c>
      <c r="N34" s="8" t="s">
        <v>26</v>
      </c>
      <c r="O34" s="8" t="s">
        <v>27</v>
      </c>
      <c r="P34" s="18" t="s">
        <v>28</v>
      </c>
    </row>
    <row r="35" spans="1:16" ht="45">
      <c r="A35" s="17">
        <v>53587</v>
      </c>
      <c r="B35" s="8" t="s">
        <v>116</v>
      </c>
      <c r="C35" s="8" t="s">
        <v>117</v>
      </c>
      <c r="D35" s="8">
        <v>2</v>
      </c>
      <c r="E35" s="8">
        <v>3900</v>
      </c>
      <c r="F35" s="8" t="s">
        <v>118</v>
      </c>
      <c r="G35" s="8" t="s">
        <v>25</v>
      </c>
      <c r="H35" s="8" t="s">
        <v>43</v>
      </c>
      <c r="I35" s="9" t="s">
        <v>290</v>
      </c>
      <c r="J35" s="8">
        <v>1499</v>
      </c>
      <c r="K35" s="10">
        <f t="shared" si="0"/>
        <v>2998</v>
      </c>
      <c r="L35" s="8" t="s">
        <v>118</v>
      </c>
      <c r="M35" s="8" t="s">
        <v>119</v>
      </c>
      <c r="N35" s="8" t="s">
        <v>119</v>
      </c>
      <c r="O35" s="8" t="s">
        <v>120</v>
      </c>
      <c r="P35" s="18" t="s">
        <v>121</v>
      </c>
    </row>
    <row r="36" spans="1:16" ht="45">
      <c r="A36" s="17">
        <v>53586</v>
      </c>
      <c r="B36" s="8" t="s">
        <v>116</v>
      </c>
      <c r="C36" s="8" t="s">
        <v>122</v>
      </c>
      <c r="D36" s="8">
        <v>1</v>
      </c>
      <c r="E36" s="8">
        <v>2150</v>
      </c>
      <c r="F36" s="8" t="s">
        <v>118</v>
      </c>
      <c r="G36" s="8" t="s">
        <v>25</v>
      </c>
      <c r="H36" s="8" t="s">
        <v>43</v>
      </c>
      <c r="I36" s="9" t="s">
        <v>291</v>
      </c>
      <c r="J36" s="8">
        <v>1648</v>
      </c>
      <c r="K36" s="10">
        <f t="shared" si="0"/>
        <v>1648</v>
      </c>
      <c r="L36" s="8" t="s">
        <v>118</v>
      </c>
      <c r="M36" s="8" t="s">
        <v>119</v>
      </c>
      <c r="N36" s="8" t="s">
        <v>119</v>
      </c>
      <c r="O36" s="8" t="s">
        <v>120</v>
      </c>
      <c r="P36" s="18" t="s">
        <v>121</v>
      </c>
    </row>
    <row r="37" spans="1:16" ht="45">
      <c r="A37" s="17">
        <v>53584</v>
      </c>
      <c r="B37" s="8" t="s">
        <v>116</v>
      </c>
      <c r="C37" s="8" t="s">
        <v>123</v>
      </c>
      <c r="D37" s="8">
        <v>1</v>
      </c>
      <c r="E37" s="8">
        <v>2150</v>
      </c>
      <c r="F37" s="8" t="s">
        <v>118</v>
      </c>
      <c r="G37" s="8" t="s">
        <v>25</v>
      </c>
      <c r="H37" s="8" t="s">
        <v>43</v>
      </c>
      <c r="I37" s="9" t="s">
        <v>292</v>
      </c>
      <c r="J37" s="8">
        <v>1648</v>
      </c>
      <c r="K37" s="10">
        <f t="shared" si="0"/>
        <v>1648</v>
      </c>
      <c r="L37" s="8" t="s">
        <v>118</v>
      </c>
      <c r="M37" s="8" t="s">
        <v>119</v>
      </c>
      <c r="N37" s="8" t="s">
        <v>119</v>
      </c>
      <c r="O37" s="8" t="s">
        <v>120</v>
      </c>
      <c r="P37" s="18" t="s">
        <v>121</v>
      </c>
    </row>
    <row r="38" spans="1:16" ht="45">
      <c r="A38" s="17">
        <v>53585</v>
      </c>
      <c r="B38" s="8" t="s">
        <v>116</v>
      </c>
      <c r="C38" s="8" t="s">
        <v>124</v>
      </c>
      <c r="D38" s="8">
        <v>1</v>
      </c>
      <c r="E38" s="8">
        <v>2150</v>
      </c>
      <c r="F38" s="8" t="s">
        <v>118</v>
      </c>
      <c r="G38" s="8" t="s">
        <v>25</v>
      </c>
      <c r="H38" s="8" t="s">
        <v>43</v>
      </c>
      <c r="I38" s="9" t="s">
        <v>293</v>
      </c>
      <c r="J38" s="8">
        <v>1648</v>
      </c>
      <c r="K38" s="10">
        <f t="shared" si="0"/>
        <v>1648</v>
      </c>
      <c r="L38" s="8" t="s">
        <v>118</v>
      </c>
      <c r="M38" s="8" t="s">
        <v>119</v>
      </c>
      <c r="N38" s="8" t="s">
        <v>119</v>
      </c>
      <c r="O38" s="8" t="s">
        <v>120</v>
      </c>
      <c r="P38" s="18" t="s">
        <v>121</v>
      </c>
    </row>
    <row r="39" spans="1:16" ht="30">
      <c r="A39" s="17">
        <v>53592</v>
      </c>
      <c r="B39" s="8" t="s">
        <v>125</v>
      </c>
      <c r="C39" s="8" t="s">
        <v>126</v>
      </c>
      <c r="D39" s="8">
        <v>1</v>
      </c>
      <c r="E39" s="8">
        <v>4000</v>
      </c>
      <c r="F39" s="8" t="s">
        <v>127</v>
      </c>
      <c r="G39" s="8" t="s">
        <v>25</v>
      </c>
      <c r="H39" s="8" t="s">
        <v>43</v>
      </c>
      <c r="I39" s="9" t="s">
        <v>294</v>
      </c>
      <c r="J39" s="8">
        <v>3418</v>
      </c>
      <c r="K39" s="10">
        <f t="shared" si="0"/>
        <v>3418</v>
      </c>
      <c r="L39" s="8" t="s">
        <v>127</v>
      </c>
      <c r="M39" s="8" t="s">
        <v>128</v>
      </c>
      <c r="N39" s="8" t="s">
        <v>129</v>
      </c>
      <c r="O39" s="8" t="s">
        <v>130</v>
      </c>
      <c r="P39" s="18" t="s">
        <v>131</v>
      </c>
    </row>
    <row r="40" spans="1:16" ht="45">
      <c r="A40" s="17">
        <v>53507</v>
      </c>
      <c r="B40" s="8" t="s">
        <v>132</v>
      </c>
      <c r="C40" s="8" t="s">
        <v>133</v>
      </c>
      <c r="D40" s="8">
        <v>2</v>
      </c>
      <c r="E40" s="8">
        <v>1920</v>
      </c>
      <c r="F40" s="8" t="s">
        <v>134</v>
      </c>
      <c r="G40" s="8" t="s">
        <v>25</v>
      </c>
      <c r="H40" s="8" t="s">
        <v>43</v>
      </c>
      <c r="I40" s="9" t="s">
        <v>295</v>
      </c>
      <c r="J40" s="8">
        <v>680</v>
      </c>
      <c r="K40" s="10">
        <f t="shared" si="0"/>
        <v>1360</v>
      </c>
      <c r="L40" s="8" t="s">
        <v>134</v>
      </c>
      <c r="M40" s="8" t="s">
        <v>135</v>
      </c>
      <c r="N40" s="8" t="s">
        <v>135</v>
      </c>
      <c r="O40" s="8" t="s">
        <v>136</v>
      </c>
      <c r="P40" s="18" t="s">
        <v>137</v>
      </c>
    </row>
    <row r="41" spans="1:16" ht="45">
      <c r="A41" s="17">
        <v>53509</v>
      </c>
      <c r="B41" s="8" t="s">
        <v>132</v>
      </c>
      <c r="C41" s="8" t="s">
        <v>138</v>
      </c>
      <c r="D41" s="8">
        <v>1</v>
      </c>
      <c r="E41" s="8">
        <v>620</v>
      </c>
      <c r="F41" s="8" t="s">
        <v>134</v>
      </c>
      <c r="G41" s="8" t="s">
        <v>25</v>
      </c>
      <c r="H41" s="8" t="s">
        <v>43</v>
      </c>
      <c r="I41" s="9" t="s">
        <v>296</v>
      </c>
      <c r="J41" s="8">
        <v>441</v>
      </c>
      <c r="K41" s="10">
        <f t="shared" si="0"/>
        <v>441</v>
      </c>
      <c r="L41" s="8" t="s">
        <v>134</v>
      </c>
      <c r="M41" s="8" t="s">
        <v>135</v>
      </c>
      <c r="N41" s="8" t="s">
        <v>135</v>
      </c>
      <c r="O41" s="8" t="s">
        <v>136</v>
      </c>
      <c r="P41" s="18" t="s">
        <v>137</v>
      </c>
    </row>
    <row r="42" spans="1:16" ht="30">
      <c r="A42" s="17">
        <v>53600</v>
      </c>
      <c r="B42" s="8" t="s">
        <v>139</v>
      </c>
      <c r="C42" s="8" t="s">
        <v>140</v>
      </c>
      <c r="D42" s="8">
        <v>2</v>
      </c>
      <c r="E42" s="8">
        <v>3000</v>
      </c>
      <c r="F42" s="8" t="s">
        <v>31</v>
      </c>
      <c r="G42" s="8" t="s">
        <v>32</v>
      </c>
      <c r="H42" s="8" t="s">
        <v>33</v>
      </c>
      <c r="I42" s="9" t="s">
        <v>297</v>
      </c>
      <c r="J42" s="8">
        <v>1076</v>
      </c>
      <c r="K42" s="10">
        <f t="shared" si="0"/>
        <v>2152</v>
      </c>
      <c r="L42" s="8" t="s">
        <v>31</v>
      </c>
      <c r="M42" s="8" t="s">
        <v>34</v>
      </c>
      <c r="N42" s="8" t="s">
        <v>34</v>
      </c>
      <c r="O42" s="8" t="s">
        <v>35</v>
      </c>
      <c r="P42" s="18" t="s">
        <v>36</v>
      </c>
    </row>
    <row r="43" spans="1:16" ht="30">
      <c r="A43" s="17">
        <v>53547</v>
      </c>
      <c r="B43" s="8" t="s">
        <v>141</v>
      </c>
      <c r="C43" s="8" t="s">
        <v>142</v>
      </c>
      <c r="D43" s="8">
        <v>1</v>
      </c>
      <c r="E43" s="8">
        <v>1500</v>
      </c>
      <c r="F43" s="8" t="s">
        <v>51</v>
      </c>
      <c r="G43" s="8" t="s">
        <v>25</v>
      </c>
      <c r="H43" s="8" t="s">
        <v>43</v>
      </c>
      <c r="I43" s="9" t="s">
        <v>298</v>
      </c>
      <c r="J43" s="8">
        <v>1139</v>
      </c>
      <c r="K43" s="10">
        <f t="shared" si="0"/>
        <v>1139</v>
      </c>
      <c r="L43" s="8" t="s">
        <v>51</v>
      </c>
      <c r="M43" s="8" t="s">
        <v>52</v>
      </c>
      <c r="N43" s="8" t="s">
        <v>53</v>
      </c>
      <c r="O43" s="8" t="s">
        <v>54</v>
      </c>
      <c r="P43" s="18" t="s">
        <v>55</v>
      </c>
    </row>
    <row r="44" spans="1:16" ht="45">
      <c r="A44" s="17">
        <v>53510</v>
      </c>
      <c r="B44" s="8" t="s">
        <v>143</v>
      </c>
      <c r="C44" s="8" t="s">
        <v>144</v>
      </c>
      <c r="D44" s="8">
        <v>2</v>
      </c>
      <c r="E44" s="8">
        <v>3000</v>
      </c>
      <c r="F44" s="8" t="s">
        <v>134</v>
      </c>
      <c r="G44" s="8" t="s">
        <v>25</v>
      </c>
      <c r="H44" s="8" t="s">
        <v>43</v>
      </c>
      <c r="I44" s="9" t="s">
        <v>298</v>
      </c>
      <c r="J44" s="8">
        <v>1139</v>
      </c>
      <c r="K44" s="10">
        <f t="shared" si="0"/>
        <v>2278</v>
      </c>
      <c r="L44" s="8" t="s">
        <v>134</v>
      </c>
      <c r="M44" s="8" t="s">
        <v>135</v>
      </c>
      <c r="N44" s="8" t="s">
        <v>135</v>
      </c>
      <c r="O44" s="8" t="s">
        <v>136</v>
      </c>
      <c r="P44" s="18" t="s">
        <v>137</v>
      </c>
    </row>
    <row r="45" spans="1:16" ht="30">
      <c r="A45" s="17">
        <v>53478</v>
      </c>
      <c r="B45" s="8" t="s">
        <v>145</v>
      </c>
      <c r="C45" s="8" t="s">
        <v>146</v>
      </c>
      <c r="D45" s="8">
        <v>2</v>
      </c>
      <c r="E45" s="8">
        <v>5400</v>
      </c>
      <c r="F45" s="8" t="s">
        <v>147</v>
      </c>
      <c r="G45" s="8" t="s">
        <v>25</v>
      </c>
      <c r="H45" s="8" t="s">
        <v>24</v>
      </c>
      <c r="I45" s="9" t="s">
        <v>299</v>
      </c>
      <c r="J45" s="8">
        <v>2303</v>
      </c>
      <c r="K45" s="10">
        <f t="shared" si="0"/>
        <v>4606</v>
      </c>
      <c r="L45" s="8" t="s">
        <v>147</v>
      </c>
      <c r="M45" s="8" t="s">
        <v>148</v>
      </c>
      <c r="N45" s="8" t="s">
        <v>148</v>
      </c>
      <c r="O45" s="8" t="s">
        <v>149</v>
      </c>
      <c r="P45" s="18" t="s">
        <v>150</v>
      </c>
    </row>
    <row r="46" spans="1:16" ht="30">
      <c r="A46" s="17">
        <v>53458</v>
      </c>
      <c r="B46" s="8" t="s">
        <v>145</v>
      </c>
      <c r="C46" s="8" t="s">
        <v>151</v>
      </c>
      <c r="D46" s="8">
        <v>1</v>
      </c>
      <c r="E46" s="8">
        <v>1500</v>
      </c>
      <c r="F46" s="8" t="s">
        <v>152</v>
      </c>
      <c r="G46" s="8" t="s">
        <v>25</v>
      </c>
      <c r="H46" s="8" t="s">
        <v>24</v>
      </c>
      <c r="I46" s="9" t="s">
        <v>300</v>
      </c>
      <c r="J46" s="8">
        <v>1151</v>
      </c>
      <c r="K46" s="10">
        <f t="shared" si="0"/>
        <v>1151</v>
      </c>
      <c r="L46" s="8" t="s">
        <v>152</v>
      </c>
      <c r="M46" s="8" t="s">
        <v>153</v>
      </c>
      <c r="N46" s="8" t="s">
        <v>153</v>
      </c>
      <c r="O46" s="8" t="s">
        <v>154</v>
      </c>
      <c r="P46" s="18" t="s">
        <v>155</v>
      </c>
    </row>
    <row r="47" spans="1:16" ht="45">
      <c r="A47" s="17">
        <v>53524</v>
      </c>
      <c r="B47" s="8" t="s">
        <v>156</v>
      </c>
      <c r="C47" s="8" t="s">
        <v>157</v>
      </c>
      <c r="D47" s="8">
        <v>1</v>
      </c>
      <c r="E47" s="8">
        <v>2200</v>
      </c>
      <c r="F47" s="8" t="s">
        <v>158</v>
      </c>
      <c r="G47" s="8" t="s">
        <v>25</v>
      </c>
      <c r="H47" s="8" t="s">
        <v>43</v>
      </c>
      <c r="I47" s="9" t="s">
        <v>301</v>
      </c>
      <c r="J47" s="8">
        <v>1883</v>
      </c>
      <c r="K47" s="10">
        <f t="shared" si="0"/>
        <v>1883</v>
      </c>
      <c r="L47" s="8" t="s">
        <v>158</v>
      </c>
      <c r="M47" s="8" t="s">
        <v>159</v>
      </c>
      <c r="N47" s="8" t="s">
        <v>159</v>
      </c>
      <c r="O47" s="8" t="s">
        <v>160</v>
      </c>
      <c r="P47" s="18" t="s">
        <v>161</v>
      </c>
    </row>
    <row r="48" spans="1:16" ht="45">
      <c r="A48" s="17">
        <v>53508</v>
      </c>
      <c r="B48" s="8" t="s">
        <v>162</v>
      </c>
      <c r="C48" s="8" t="s">
        <v>163</v>
      </c>
      <c r="D48" s="8">
        <v>1</v>
      </c>
      <c r="E48" s="8">
        <v>4200</v>
      </c>
      <c r="F48" s="8" t="s">
        <v>134</v>
      </c>
      <c r="G48" s="8" t="s">
        <v>25</v>
      </c>
      <c r="H48" s="8" t="s">
        <v>43</v>
      </c>
      <c r="I48" s="9" t="s">
        <v>302</v>
      </c>
      <c r="J48" s="8">
        <v>3095</v>
      </c>
      <c r="K48" s="10">
        <f t="shared" si="0"/>
        <v>3095</v>
      </c>
      <c r="L48" s="8" t="s">
        <v>134</v>
      </c>
      <c r="M48" s="8" t="s">
        <v>135</v>
      </c>
      <c r="N48" s="8" t="s">
        <v>135</v>
      </c>
      <c r="O48" s="8" t="s">
        <v>136</v>
      </c>
      <c r="P48" s="18" t="s">
        <v>137</v>
      </c>
    </row>
    <row r="49" spans="1:16" ht="30">
      <c r="A49" s="17">
        <v>53582</v>
      </c>
      <c r="B49" s="8" t="s">
        <v>164</v>
      </c>
      <c r="C49" s="8" t="s">
        <v>165</v>
      </c>
      <c r="D49" s="8">
        <v>1</v>
      </c>
      <c r="E49" s="8">
        <v>650</v>
      </c>
      <c r="F49" s="8" t="s">
        <v>166</v>
      </c>
      <c r="G49" s="8" t="s">
        <v>25</v>
      </c>
      <c r="H49" s="8" t="s">
        <v>43</v>
      </c>
      <c r="I49" s="9" t="s">
        <v>303</v>
      </c>
      <c r="J49" s="8">
        <v>450</v>
      </c>
      <c r="K49" s="10">
        <f t="shared" si="0"/>
        <v>450</v>
      </c>
      <c r="L49" s="8" t="s">
        <v>166</v>
      </c>
      <c r="M49" s="8" t="s">
        <v>167</v>
      </c>
      <c r="N49" s="8" t="s">
        <v>168</v>
      </c>
      <c r="O49" s="8" t="s">
        <v>169</v>
      </c>
      <c r="P49" s="18" t="s">
        <v>170</v>
      </c>
    </row>
    <row r="50" spans="1:16" ht="30">
      <c r="A50" s="17">
        <v>53580</v>
      </c>
      <c r="B50" s="8" t="s">
        <v>164</v>
      </c>
      <c r="C50" s="8" t="s">
        <v>171</v>
      </c>
      <c r="D50" s="8">
        <v>1</v>
      </c>
      <c r="E50" s="8">
        <v>650</v>
      </c>
      <c r="F50" s="8" t="s">
        <v>166</v>
      </c>
      <c r="G50" s="8" t="s">
        <v>25</v>
      </c>
      <c r="H50" s="8" t="s">
        <v>43</v>
      </c>
      <c r="I50" s="9" t="s">
        <v>304</v>
      </c>
      <c r="J50" s="8">
        <v>450</v>
      </c>
      <c r="K50" s="10">
        <f t="shared" si="0"/>
        <v>450</v>
      </c>
      <c r="L50" s="8" t="s">
        <v>166</v>
      </c>
      <c r="M50" s="8" t="s">
        <v>167</v>
      </c>
      <c r="N50" s="8" t="s">
        <v>168</v>
      </c>
      <c r="O50" s="8" t="s">
        <v>169</v>
      </c>
      <c r="P50" s="18" t="s">
        <v>170</v>
      </c>
    </row>
    <row r="51" spans="1:16" ht="30">
      <c r="A51" s="17">
        <v>53581</v>
      </c>
      <c r="B51" s="8" t="s">
        <v>164</v>
      </c>
      <c r="C51" s="8" t="s">
        <v>172</v>
      </c>
      <c r="D51" s="8">
        <v>1</v>
      </c>
      <c r="E51" s="8">
        <v>830</v>
      </c>
      <c r="F51" s="8" t="s">
        <v>166</v>
      </c>
      <c r="G51" s="8" t="s">
        <v>25</v>
      </c>
      <c r="H51" s="8" t="s">
        <v>43</v>
      </c>
      <c r="I51" s="9" t="s">
        <v>305</v>
      </c>
      <c r="J51" s="8">
        <v>633</v>
      </c>
      <c r="K51" s="10">
        <f t="shared" si="0"/>
        <v>633</v>
      </c>
      <c r="L51" s="8" t="s">
        <v>166</v>
      </c>
      <c r="M51" s="8" t="s">
        <v>167</v>
      </c>
      <c r="N51" s="8" t="s">
        <v>168</v>
      </c>
      <c r="O51" s="8" t="s">
        <v>169</v>
      </c>
      <c r="P51" s="18" t="s">
        <v>170</v>
      </c>
    </row>
    <row r="52" spans="1:16" ht="45">
      <c r="A52" s="17">
        <v>53541</v>
      </c>
      <c r="B52" s="8" t="s">
        <v>173</v>
      </c>
      <c r="C52" s="8" t="s">
        <v>174</v>
      </c>
      <c r="D52" s="8">
        <v>1</v>
      </c>
      <c r="E52" s="8">
        <v>650</v>
      </c>
      <c r="F52" s="8" t="s">
        <v>175</v>
      </c>
      <c r="G52" s="8" t="s">
        <v>25</v>
      </c>
      <c r="H52" s="8" t="s">
        <v>43</v>
      </c>
      <c r="I52" s="9" t="s">
        <v>304</v>
      </c>
      <c r="J52" s="8">
        <v>450</v>
      </c>
      <c r="K52" s="10">
        <f t="shared" si="0"/>
        <v>450</v>
      </c>
      <c r="L52" s="8" t="s">
        <v>175</v>
      </c>
      <c r="M52" s="8" t="s">
        <v>159</v>
      </c>
      <c r="N52" s="8" t="s">
        <v>159</v>
      </c>
      <c r="O52" s="8" t="s">
        <v>160</v>
      </c>
      <c r="P52" s="18" t="s">
        <v>161</v>
      </c>
    </row>
    <row r="53" spans="1:16" ht="45">
      <c r="A53" s="17">
        <v>53542</v>
      </c>
      <c r="B53" s="8" t="s">
        <v>173</v>
      </c>
      <c r="C53" s="8" t="s">
        <v>176</v>
      </c>
      <c r="D53" s="8">
        <v>1</v>
      </c>
      <c r="E53" s="8">
        <v>650</v>
      </c>
      <c r="F53" s="8" t="s">
        <v>175</v>
      </c>
      <c r="G53" s="8" t="s">
        <v>25</v>
      </c>
      <c r="H53" s="8" t="s">
        <v>43</v>
      </c>
      <c r="I53" s="9" t="s">
        <v>303</v>
      </c>
      <c r="J53" s="8">
        <v>450</v>
      </c>
      <c r="K53" s="10">
        <f t="shared" si="0"/>
        <v>450</v>
      </c>
      <c r="L53" s="8" t="s">
        <v>175</v>
      </c>
      <c r="M53" s="8" t="s">
        <v>159</v>
      </c>
      <c r="N53" s="8" t="s">
        <v>159</v>
      </c>
      <c r="O53" s="8" t="s">
        <v>160</v>
      </c>
      <c r="P53" s="18" t="s">
        <v>161</v>
      </c>
    </row>
    <row r="54" spans="1:16" ht="45">
      <c r="A54" s="17">
        <v>53543</v>
      </c>
      <c r="B54" s="8" t="s">
        <v>173</v>
      </c>
      <c r="C54" s="8" t="s">
        <v>177</v>
      </c>
      <c r="D54" s="8">
        <v>1</v>
      </c>
      <c r="E54" s="8">
        <v>830</v>
      </c>
      <c r="F54" s="8" t="s">
        <v>175</v>
      </c>
      <c r="G54" s="8" t="s">
        <v>25</v>
      </c>
      <c r="H54" s="8" t="s">
        <v>43</v>
      </c>
      <c r="I54" s="9" t="s">
        <v>305</v>
      </c>
      <c r="J54" s="8">
        <v>633</v>
      </c>
      <c r="K54" s="10">
        <f t="shared" si="0"/>
        <v>633</v>
      </c>
      <c r="L54" s="8" t="s">
        <v>175</v>
      </c>
      <c r="M54" s="8" t="s">
        <v>159</v>
      </c>
      <c r="N54" s="8" t="s">
        <v>159</v>
      </c>
      <c r="O54" s="8" t="s">
        <v>160</v>
      </c>
      <c r="P54" s="18" t="s">
        <v>161</v>
      </c>
    </row>
    <row r="55" spans="1:16" ht="45">
      <c r="A55" s="17">
        <v>53544</v>
      </c>
      <c r="B55" s="8" t="s">
        <v>173</v>
      </c>
      <c r="C55" s="8" t="s">
        <v>178</v>
      </c>
      <c r="D55" s="8">
        <v>1</v>
      </c>
      <c r="E55" s="8">
        <v>650</v>
      </c>
      <c r="F55" s="8" t="s">
        <v>175</v>
      </c>
      <c r="G55" s="8" t="s">
        <v>25</v>
      </c>
      <c r="H55" s="8" t="s">
        <v>43</v>
      </c>
      <c r="I55" s="9" t="s">
        <v>306</v>
      </c>
      <c r="J55" s="8">
        <v>450</v>
      </c>
      <c r="K55" s="10">
        <f t="shared" si="0"/>
        <v>450</v>
      </c>
      <c r="L55" s="8" t="s">
        <v>175</v>
      </c>
      <c r="M55" s="8" t="s">
        <v>159</v>
      </c>
      <c r="N55" s="8" t="s">
        <v>159</v>
      </c>
      <c r="O55" s="8" t="s">
        <v>160</v>
      </c>
      <c r="P55" s="18" t="s">
        <v>161</v>
      </c>
    </row>
    <row r="56" spans="1:16" ht="30">
      <c r="A56" s="17">
        <v>53561</v>
      </c>
      <c r="B56" s="8" t="s">
        <v>179</v>
      </c>
      <c r="C56" s="8" t="s">
        <v>180</v>
      </c>
      <c r="D56" s="8">
        <v>1</v>
      </c>
      <c r="E56" s="8">
        <v>2100</v>
      </c>
      <c r="F56" s="8" t="s">
        <v>181</v>
      </c>
      <c r="G56" s="8" t="s">
        <v>25</v>
      </c>
      <c r="H56" s="8" t="s">
        <v>43</v>
      </c>
      <c r="I56" s="9" t="s">
        <v>307</v>
      </c>
      <c r="J56" s="8">
        <v>1721</v>
      </c>
      <c r="K56" s="10">
        <f t="shared" si="0"/>
        <v>1721</v>
      </c>
      <c r="L56" s="8" t="s">
        <v>181</v>
      </c>
      <c r="M56" s="8" t="s">
        <v>182</v>
      </c>
      <c r="N56" s="8" t="s">
        <v>182</v>
      </c>
      <c r="O56" s="8" t="s">
        <v>183</v>
      </c>
      <c r="P56" s="18" t="s">
        <v>184</v>
      </c>
    </row>
    <row r="57" spans="1:16" ht="45">
      <c r="A57" s="17">
        <v>53602</v>
      </c>
      <c r="B57" s="8" t="s">
        <v>185</v>
      </c>
      <c r="C57" s="8" t="s">
        <v>186</v>
      </c>
      <c r="D57" s="8">
        <v>1</v>
      </c>
      <c r="E57" s="8">
        <v>250</v>
      </c>
      <c r="F57" s="8" t="s">
        <v>31</v>
      </c>
      <c r="G57" s="8" t="s">
        <v>32</v>
      </c>
      <c r="H57" s="8" t="s">
        <v>33</v>
      </c>
      <c r="I57" s="9" t="s">
        <v>308</v>
      </c>
      <c r="J57" s="8">
        <v>220</v>
      </c>
      <c r="K57" s="10">
        <f t="shared" si="0"/>
        <v>220</v>
      </c>
      <c r="L57" s="8" t="s">
        <v>31</v>
      </c>
      <c r="M57" s="8" t="s">
        <v>34</v>
      </c>
      <c r="N57" s="8" t="s">
        <v>34</v>
      </c>
      <c r="O57" s="8" t="s">
        <v>35</v>
      </c>
      <c r="P57" s="18" t="s">
        <v>36</v>
      </c>
    </row>
    <row r="58" spans="1:16" ht="30">
      <c r="A58" s="17">
        <v>53601</v>
      </c>
      <c r="B58" s="8" t="s">
        <v>185</v>
      </c>
      <c r="C58" s="8" t="s">
        <v>187</v>
      </c>
      <c r="D58" s="8">
        <v>1</v>
      </c>
      <c r="E58" s="8">
        <v>3400</v>
      </c>
      <c r="F58" s="8" t="s">
        <v>31</v>
      </c>
      <c r="G58" s="8" t="s">
        <v>32</v>
      </c>
      <c r="H58" s="8" t="s">
        <v>33</v>
      </c>
      <c r="I58" s="9" t="s">
        <v>309</v>
      </c>
      <c r="J58" s="8">
        <v>3090</v>
      </c>
      <c r="K58" s="10">
        <f t="shared" si="0"/>
        <v>3090</v>
      </c>
      <c r="L58" s="8" t="s">
        <v>31</v>
      </c>
      <c r="M58" s="8" t="s">
        <v>34</v>
      </c>
      <c r="N58" s="8" t="s">
        <v>34</v>
      </c>
      <c r="O58" s="8" t="s">
        <v>35</v>
      </c>
      <c r="P58" s="18" t="s">
        <v>36</v>
      </c>
    </row>
    <row r="59" spans="1:16" ht="30">
      <c r="A59" s="17">
        <v>53596</v>
      </c>
      <c r="B59" s="8" t="s">
        <v>185</v>
      </c>
      <c r="C59" s="8" t="s">
        <v>188</v>
      </c>
      <c r="D59" s="8">
        <v>1</v>
      </c>
      <c r="E59" s="8">
        <v>3400</v>
      </c>
      <c r="F59" s="8" t="s">
        <v>31</v>
      </c>
      <c r="G59" s="8" t="s">
        <v>32</v>
      </c>
      <c r="H59" s="8" t="s">
        <v>33</v>
      </c>
      <c r="I59" s="9" t="s">
        <v>310</v>
      </c>
      <c r="J59" s="8">
        <v>3090</v>
      </c>
      <c r="K59" s="10">
        <f t="shared" si="0"/>
        <v>3090</v>
      </c>
      <c r="L59" s="8" t="s">
        <v>31</v>
      </c>
      <c r="M59" s="8" t="s">
        <v>34</v>
      </c>
      <c r="N59" s="8" t="s">
        <v>34</v>
      </c>
      <c r="O59" s="8" t="s">
        <v>35</v>
      </c>
      <c r="P59" s="18" t="s">
        <v>36</v>
      </c>
    </row>
    <row r="60" spans="1:16" ht="30">
      <c r="A60" s="17">
        <v>53594</v>
      </c>
      <c r="B60" s="8" t="s">
        <v>185</v>
      </c>
      <c r="C60" s="8" t="s">
        <v>189</v>
      </c>
      <c r="D60" s="8">
        <v>1</v>
      </c>
      <c r="E60" s="8">
        <v>4200</v>
      </c>
      <c r="F60" s="8" t="s">
        <v>31</v>
      </c>
      <c r="G60" s="8" t="s">
        <v>32</v>
      </c>
      <c r="H60" s="8" t="s">
        <v>33</v>
      </c>
      <c r="I60" s="9" t="s">
        <v>311</v>
      </c>
      <c r="J60" s="8">
        <v>2748</v>
      </c>
      <c r="K60" s="10">
        <f t="shared" si="0"/>
        <v>2748</v>
      </c>
      <c r="L60" s="8" t="s">
        <v>31</v>
      </c>
      <c r="M60" s="8" t="s">
        <v>34</v>
      </c>
      <c r="N60" s="8" t="s">
        <v>34</v>
      </c>
      <c r="O60" s="8" t="s">
        <v>35</v>
      </c>
      <c r="P60" s="18" t="s">
        <v>36</v>
      </c>
    </row>
    <row r="61" spans="1:16" ht="30">
      <c r="A61" s="17">
        <v>53595</v>
      </c>
      <c r="B61" s="8" t="s">
        <v>185</v>
      </c>
      <c r="C61" s="8" t="s">
        <v>190</v>
      </c>
      <c r="D61" s="8">
        <v>1</v>
      </c>
      <c r="E61" s="8">
        <v>3400</v>
      </c>
      <c r="F61" s="8" t="s">
        <v>31</v>
      </c>
      <c r="G61" s="8" t="s">
        <v>32</v>
      </c>
      <c r="H61" s="8" t="s">
        <v>33</v>
      </c>
      <c r="I61" s="9" t="s">
        <v>312</v>
      </c>
      <c r="J61" s="8">
        <v>3090</v>
      </c>
      <c r="K61" s="10">
        <f t="shared" si="0"/>
        <v>3090</v>
      </c>
      <c r="L61" s="8" t="s">
        <v>31</v>
      </c>
      <c r="M61" s="8" t="s">
        <v>34</v>
      </c>
      <c r="N61" s="8" t="s">
        <v>34</v>
      </c>
      <c r="O61" s="8" t="s">
        <v>35</v>
      </c>
      <c r="P61" s="18" t="s">
        <v>36</v>
      </c>
    </row>
    <row r="62" spans="1:16" ht="45">
      <c r="A62" s="17">
        <v>53500</v>
      </c>
      <c r="B62" s="8" t="s">
        <v>191</v>
      </c>
      <c r="C62" s="8" t="s">
        <v>192</v>
      </c>
      <c r="D62" s="8">
        <v>2</v>
      </c>
      <c r="E62" s="8">
        <v>3060</v>
      </c>
      <c r="F62" s="8" t="s">
        <v>193</v>
      </c>
      <c r="G62" s="8" t="s">
        <v>25</v>
      </c>
      <c r="H62" s="8" t="s">
        <v>43</v>
      </c>
      <c r="I62" s="9">
        <v>44992402</v>
      </c>
      <c r="J62" s="8">
        <v>1351</v>
      </c>
      <c r="K62" s="10">
        <f t="shared" si="0"/>
        <v>2702</v>
      </c>
      <c r="L62" s="8" t="s">
        <v>193</v>
      </c>
      <c r="M62" s="8" t="s">
        <v>159</v>
      </c>
      <c r="N62" s="8" t="s">
        <v>159</v>
      </c>
      <c r="O62" s="8" t="s">
        <v>160</v>
      </c>
      <c r="P62" s="18" t="s">
        <v>161</v>
      </c>
    </row>
    <row r="63" spans="1:16" ht="30">
      <c r="A63" s="17">
        <v>53579</v>
      </c>
      <c r="B63" s="8" t="s">
        <v>194</v>
      </c>
      <c r="C63" s="8" t="s">
        <v>195</v>
      </c>
      <c r="D63" s="8">
        <v>1</v>
      </c>
      <c r="E63" s="8">
        <v>1600</v>
      </c>
      <c r="F63" s="8" t="s">
        <v>118</v>
      </c>
      <c r="G63" s="8" t="s">
        <v>25</v>
      </c>
      <c r="H63" s="8" t="s">
        <v>43</v>
      </c>
      <c r="I63" s="9" t="s">
        <v>313</v>
      </c>
      <c r="J63" s="8">
        <v>1396</v>
      </c>
      <c r="K63" s="10">
        <f t="shared" si="0"/>
        <v>1396</v>
      </c>
      <c r="L63" s="8" t="s">
        <v>118</v>
      </c>
      <c r="M63" s="8" t="s">
        <v>196</v>
      </c>
      <c r="N63" s="8" t="s">
        <v>119</v>
      </c>
      <c r="O63" s="8" t="s">
        <v>197</v>
      </c>
      <c r="P63" s="18" t="s">
        <v>198</v>
      </c>
    </row>
    <row r="64" spans="1:16" ht="30">
      <c r="A64" s="17">
        <v>53578</v>
      </c>
      <c r="B64" s="8" t="s">
        <v>194</v>
      </c>
      <c r="C64" s="8" t="s">
        <v>199</v>
      </c>
      <c r="D64" s="8">
        <v>1</v>
      </c>
      <c r="E64" s="8">
        <v>1650</v>
      </c>
      <c r="F64" s="8" t="s">
        <v>118</v>
      </c>
      <c r="G64" s="8" t="s">
        <v>25</v>
      </c>
      <c r="H64" s="8" t="s">
        <v>43</v>
      </c>
      <c r="I64" s="9">
        <v>44973534</v>
      </c>
      <c r="J64" s="8">
        <v>1458</v>
      </c>
      <c r="K64" s="10">
        <f t="shared" si="0"/>
        <v>1458</v>
      </c>
      <c r="L64" s="8" t="s">
        <v>118</v>
      </c>
      <c r="M64" s="8" t="s">
        <v>196</v>
      </c>
      <c r="N64" s="8" t="s">
        <v>119</v>
      </c>
      <c r="O64" s="8" t="s">
        <v>197</v>
      </c>
      <c r="P64" s="18" t="s">
        <v>198</v>
      </c>
    </row>
    <row r="65" spans="1:16" ht="45">
      <c r="A65" s="17">
        <v>53504</v>
      </c>
      <c r="B65" s="8" t="s">
        <v>200</v>
      </c>
      <c r="C65" s="8" t="s">
        <v>201</v>
      </c>
      <c r="D65" s="8">
        <v>2</v>
      </c>
      <c r="E65" s="8">
        <v>3200</v>
      </c>
      <c r="F65" s="8" t="s">
        <v>193</v>
      </c>
      <c r="G65" s="8" t="s">
        <v>25</v>
      </c>
      <c r="H65" s="8" t="s">
        <v>43</v>
      </c>
      <c r="I65" s="9" t="s">
        <v>313</v>
      </c>
      <c r="J65" s="8">
        <v>1396</v>
      </c>
      <c r="K65" s="10">
        <f t="shared" si="0"/>
        <v>2792</v>
      </c>
      <c r="L65" s="8" t="s">
        <v>193</v>
      </c>
      <c r="M65" s="8" t="s">
        <v>159</v>
      </c>
      <c r="N65" s="8" t="s">
        <v>159</v>
      </c>
      <c r="O65" s="8" t="s">
        <v>160</v>
      </c>
      <c r="P65" s="18" t="s">
        <v>161</v>
      </c>
    </row>
    <row r="66" spans="1:16" ht="45">
      <c r="A66" s="17">
        <v>53503</v>
      </c>
      <c r="B66" s="8" t="s">
        <v>200</v>
      </c>
      <c r="C66" s="8" t="s">
        <v>202</v>
      </c>
      <c r="D66" s="8">
        <v>2</v>
      </c>
      <c r="E66" s="8">
        <v>3300</v>
      </c>
      <c r="F66" s="8" t="s">
        <v>193</v>
      </c>
      <c r="G66" s="8" t="s">
        <v>25</v>
      </c>
      <c r="H66" s="8" t="s">
        <v>43</v>
      </c>
      <c r="I66" s="9">
        <v>44973533</v>
      </c>
      <c r="J66" s="8">
        <v>1458</v>
      </c>
      <c r="K66" s="10">
        <f t="shared" si="0"/>
        <v>2916</v>
      </c>
      <c r="L66" s="8" t="s">
        <v>193</v>
      </c>
      <c r="M66" s="8" t="s">
        <v>159</v>
      </c>
      <c r="N66" s="8" t="s">
        <v>159</v>
      </c>
      <c r="O66" s="8" t="s">
        <v>160</v>
      </c>
      <c r="P66" s="18" t="s">
        <v>161</v>
      </c>
    </row>
    <row r="67" spans="1:16" ht="45">
      <c r="A67" s="17">
        <v>53502</v>
      </c>
      <c r="B67" s="8" t="s">
        <v>200</v>
      </c>
      <c r="C67" s="8" t="s">
        <v>203</v>
      </c>
      <c r="D67" s="8">
        <v>2</v>
      </c>
      <c r="E67" s="8">
        <v>3300</v>
      </c>
      <c r="F67" s="8" t="s">
        <v>193</v>
      </c>
      <c r="G67" s="8" t="s">
        <v>25</v>
      </c>
      <c r="H67" s="8" t="s">
        <v>43</v>
      </c>
      <c r="I67" s="9">
        <v>44973535</v>
      </c>
      <c r="J67" s="8">
        <v>1458</v>
      </c>
      <c r="K67" s="10">
        <f t="shared" si="0"/>
        <v>2916</v>
      </c>
      <c r="L67" s="8" t="s">
        <v>193</v>
      </c>
      <c r="M67" s="8" t="s">
        <v>159</v>
      </c>
      <c r="N67" s="8" t="s">
        <v>159</v>
      </c>
      <c r="O67" s="8" t="s">
        <v>160</v>
      </c>
      <c r="P67" s="18" t="s">
        <v>161</v>
      </c>
    </row>
    <row r="68" spans="1:16" ht="45">
      <c r="A68" s="17">
        <v>53501</v>
      </c>
      <c r="B68" s="8" t="s">
        <v>200</v>
      </c>
      <c r="C68" s="8" t="s">
        <v>204</v>
      </c>
      <c r="D68" s="8">
        <v>2</v>
      </c>
      <c r="E68" s="8">
        <v>3300</v>
      </c>
      <c r="F68" s="8" t="s">
        <v>193</v>
      </c>
      <c r="G68" s="8" t="s">
        <v>25</v>
      </c>
      <c r="H68" s="8" t="s">
        <v>43</v>
      </c>
      <c r="I68" s="9">
        <v>44973534</v>
      </c>
      <c r="J68" s="8">
        <v>1458</v>
      </c>
      <c r="K68" s="10">
        <f t="shared" si="0"/>
        <v>2916</v>
      </c>
      <c r="L68" s="8" t="s">
        <v>193</v>
      </c>
      <c r="M68" s="8" t="s">
        <v>159</v>
      </c>
      <c r="N68" s="8" t="s">
        <v>159</v>
      </c>
      <c r="O68" s="8" t="s">
        <v>160</v>
      </c>
      <c r="P68" s="18" t="s">
        <v>161</v>
      </c>
    </row>
    <row r="69" spans="1:16" ht="30">
      <c r="A69" s="17">
        <v>53565</v>
      </c>
      <c r="B69" s="8" t="s">
        <v>205</v>
      </c>
      <c r="C69" s="8" t="s">
        <v>206</v>
      </c>
      <c r="D69" s="8">
        <v>2</v>
      </c>
      <c r="E69" s="8">
        <v>3500</v>
      </c>
      <c r="F69" s="8" t="s">
        <v>118</v>
      </c>
      <c r="G69" s="8" t="s">
        <v>25</v>
      </c>
      <c r="H69" s="8" t="s">
        <v>43</v>
      </c>
      <c r="I69" s="9" t="s">
        <v>314</v>
      </c>
      <c r="J69" s="8">
        <v>1747</v>
      </c>
      <c r="K69" s="10">
        <f t="shared" si="0"/>
        <v>3494</v>
      </c>
      <c r="L69" s="8" t="s">
        <v>118</v>
      </c>
      <c r="M69" s="8" t="s">
        <v>119</v>
      </c>
      <c r="N69" s="8" t="s">
        <v>119</v>
      </c>
      <c r="O69" s="8" t="s">
        <v>207</v>
      </c>
      <c r="P69" s="18" t="s">
        <v>208</v>
      </c>
    </row>
    <row r="70" spans="1:16" ht="45">
      <c r="A70" s="17">
        <v>53603</v>
      </c>
      <c r="B70" s="8" t="s">
        <v>209</v>
      </c>
      <c r="C70" s="8" t="s">
        <v>210</v>
      </c>
      <c r="D70" s="8">
        <v>5</v>
      </c>
      <c r="E70" s="8">
        <v>2250</v>
      </c>
      <c r="F70" s="8" t="s">
        <v>211</v>
      </c>
      <c r="G70" s="8" t="s">
        <v>25</v>
      </c>
      <c r="H70" s="8" t="s">
        <v>43</v>
      </c>
      <c r="I70" s="9">
        <v>842009</v>
      </c>
      <c r="J70" s="8">
        <v>355</v>
      </c>
      <c r="K70" s="10">
        <f t="shared" si="0"/>
        <v>1775</v>
      </c>
      <c r="L70" s="8" t="s">
        <v>211</v>
      </c>
      <c r="M70" s="8" t="s">
        <v>212</v>
      </c>
      <c r="N70" s="8" t="s">
        <v>212</v>
      </c>
      <c r="O70" s="8" t="s">
        <v>213</v>
      </c>
      <c r="P70" s="18" t="s">
        <v>214</v>
      </c>
    </row>
    <row r="71" spans="1:16" ht="30">
      <c r="A71" s="17">
        <v>53552</v>
      </c>
      <c r="B71" s="8" t="s">
        <v>215</v>
      </c>
      <c r="C71" s="8" t="s">
        <v>216</v>
      </c>
      <c r="D71" s="8">
        <v>1</v>
      </c>
      <c r="E71" s="8">
        <v>1420</v>
      </c>
      <c r="F71" s="8" t="s">
        <v>217</v>
      </c>
      <c r="G71" s="8" t="s">
        <v>25</v>
      </c>
      <c r="H71" s="8" t="s">
        <v>43</v>
      </c>
      <c r="I71" s="9" t="s">
        <v>315</v>
      </c>
      <c r="J71" s="8">
        <v>1173</v>
      </c>
      <c r="K71" s="10">
        <f t="shared" si="0"/>
        <v>1173</v>
      </c>
      <c r="L71" s="8" t="s">
        <v>217</v>
      </c>
      <c r="M71" s="8" t="s">
        <v>218</v>
      </c>
      <c r="N71" s="8" t="s">
        <v>218</v>
      </c>
      <c r="O71" s="8" t="s">
        <v>219</v>
      </c>
      <c r="P71" s="18" t="s">
        <v>220</v>
      </c>
    </row>
    <row r="72" spans="1:16" ht="45">
      <c r="A72" s="17">
        <v>53551</v>
      </c>
      <c r="B72" s="8" t="s">
        <v>221</v>
      </c>
      <c r="C72" s="8" t="s">
        <v>222</v>
      </c>
      <c r="D72" s="8">
        <v>1</v>
      </c>
      <c r="E72" s="8">
        <v>1050</v>
      </c>
      <c r="F72" s="8" t="s">
        <v>217</v>
      </c>
      <c r="G72" s="8" t="s">
        <v>25</v>
      </c>
      <c r="H72" s="8" t="s">
        <v>43</v>
      </c>
      <c r="I72" s="9" t="s">
        <v>316</v>
      </c>
      <c r="J72" s="8">
        <v>958</v>
      </c>
      <c r="K72" s="10">
        <f t="shared" si="0"/>
        <v>958</v>
      </c>
      <c r="L72" s="8" t="s">
        <v>217</v>
      </c>
      <c r="M72" s="8" t="s">
        <v>218</v>
      </c>
      <c r="N72" s="8" t="s">
        <v>218</v>
      </c>
      <c r="O72" s="8" t="s">
        <v>219</v>
      </c>
      <c r="P72" s="18" t="s">
        <v>220</v>
      </c>
    </row>
    <row r="73" spans="1:16" ht="30">
      <c r="A73" s="17">
        <v>53606</v>
      </c>
      <c r="B73" s="8" t="s">
        <v>221</v>
      </c>
      <c r="C73" s="8" t="s">
        <v>223</v>
      </c>
      <c r="D73" s="8">
        <v>1</v>
      </c>
      <c r="E73" s="8">
        <v>1420</v>
      </c>
      <c r="F73" s="8" t="s">
        <v>65</v>
      </c>
      <c r="G73" s="8" t="s">
        <v>25</v>
      </c>
      <c r="H73" s="8" t="s">
        <v>43</v>
      </c>
      <c r="I73" s="9" t="s">
        <v>315</v>
      </c>
      <c r="J73" s="8">
        <v>1173</v>
      </c>
      <c r="K73" s="10">
        <f t="shared" si="0"/>
        <v>1173</v>
      </c>
      <c r="L73" s="8" t="s">
        <v>65</v>
      </c>
      <c r="M73" s="8" t="s">
        <v>66</v>
      </c>
      <c r="N73" s="8" t="s">
        <v>66</v>
      </c>
      <c r="O73" s="8" t="s">
        <v>67</v>
      </c>
      <c r="P73" s="18" t="s">
        <v>68</v>
      </c>
    </row>
    <row r="74" spans="1:16" ht="45">
      <c r="A74" s="17">
        <v>53462</v>
      </c>
      <c r="B74" s="8" t="s">
        <v>224</v>
      </c>
      <c r="C74" s="8" t="s">
        <v>225</v>
      </c>
      <c r="D74" s="8">
        <v>1</v>
      </c>
      <c r="E74" s="8">
        <v>1400</v>
      </c>
      <c r="F74" s="8" t="s">
        <v>226</v>
      </c>
      <c r="G74" s="8" t="s">
        <v>25</v>
      </c>
      <c r="H74" s="8" t="s">
        <v>72</v>
      </c>
      <c r="I74" s="9" t="s">
        <v>317</v>
      </c>
      <c r="J74" s="8">
        <v>1130</v>
      </c>
      <c r="K74" s="10">
        <f t="shared" si="0"/>
        <v>1130</v>
      </c>
      <c r="L74" s="8" t="s">
        <v>226</v>
      </c>
      <c r="M74" s="8" t="s">
        <v>227</v>
      </c>
      <c r="N74" s="8" t="s">
        <v>227</v>
      </c>
      <c r="O74" s="8" t="s">
        <v>228</v>
      </c>
      <c r="P74" s="18" t="s">
        <v>229</v>
      </c>
    </row>
    <row r="75" spans="1:16" ht="45">
      <c r="A75" s="17">
        <v>53460</v>
      </c>
      <c r="B75" s="8" t="s">
        <v>224</v>
      </c>
      <c r="C75" s="8" t="s">
        <v>230</v>
      </c>
      <c r="D75" s="8">
        <v>1</v>
      </c>
      <c r="E75" s="8">
        <v>1400</v>
      </c>
      <c r="F75" s="8" t="s">
        <v>226</v>
      </c>
      <c r="G75" s="8" t="s">
        <v>25</v>
      </c>
      <c r="H75" s="8" t="s">
        <v>72</v>
      </c>
      <c r="I75" s="9" t="s">
        <v>318</v>
      </c>
      <c r="J75" s="8">
        <v>1130</v>
      </c>
      <c r="K75" s="10">
        <f aca="true" t="shared" si="1" ref="K75:K98">D75*J75</f>
        <v>1130</v>
      </c>
      <c r="L75" s="8" t="s">
        <v>226</v>
      </c>
      <c r="M75" s="8" t="s">
        <v>227</v>
      </c>
      <c r="N75" s="8" t="s">
        <v>227</v>
      </c>
      <c r="O75" s="8" t="s">
        <v>228</v>
      </c>
      <c r="P75" s="18" t="s">
        <v>229</v>
      </c>
    </row>
    <row r="76" spans="1:16" ht="45">
      <c r="A76" s="17">
        <v>53461</v>
      </c>
      <c r="B76" s="8" t="s">
        <v>224</v>
      </c>
      <c r="C76" s="8" t="s">
        <v>231</v>
      </c>
      <c r="D76" s="8">
        <v>1</v>
      </c>
      <c r="E76" s="8">
        <v>1400</v>
      </c>
      <c r="F76" s="8" t="s">
        <v>226</v>
      </c>
      <c r="G76" s="8" t="s">
        <v>25</v>
      </c>
      <c r="H76" s="8" t="s">
        <v>72</v>
      </c>
      <c r="I76" s="9" t="s">
        <v>319</v>
      </c>
      <c r="J76" s="8">
        <v>1130</v>
      </c>
      <c r="K76" s="10">
        <f t="shared" si="1"/>
        <v>1130</v>
      </c>
      <c r="L76" s="8" t="s">
        <v>226</v>
      </c>
      <c r="M76" s="8" t="s">
        <v>227</v>
      </c>
      <c r="N76" s="8" t="s">
        <v>227</v>
      </c>
      <c r="O76" s="8" t="s">
        <v>228</v>
      </c>
      <c r="P76" s="18" t="s">
        <v>229</v>
      </c>
    </row>
    <row r="77" spans="1:16" ht="45">
      <c r="A77" s="17">
        <v>53459</v>
      </c>
      <c r="B77" s="8" t="s">
        <v>224</v>
      </c>
      <c r="C77" s="8" t="s">
        <v>232</v>
      </c>
      <c r="D77" s="8">
        <v>1</v>
      </c>
      <c r="E77" s="8">
        <v>1150</v>
      </c>
      <c r="F77" s="8" t="s">
        <v>226</v>
      </c>
      <c r="G77" s="8" t="s">
        <v>25</v>
      </c>
      <c r="H77" s="8" t="s">
        <v>72</v>
      </c>
      <c r="I77" s="9" t="s">
        <v>320</v>
      </c>
      <c r="J77" s="8">
        <v>867</v>
      </c>
      <c r="K77" s="10">
        <f t="shared" si="1"/>
        <v>867</v>
      </c>
      <c r="L77" s="8" t="s">
        <v>226</v>
      </c>
      <c r="M77" s="8" t="s">
        <v>227</v>
      </c>
      <c r="N77" s="8" t="s">
        <v>227</v>
      </c>
      <c r="O77" s="8" t="s">
        <v>228</v>
      </c>
      <c r="P77" s="18" t="s">
        <v>229</v>
      </c>
    </row>
    <row r="78" spans="1:16" ht="30">
      <c r="A78" s="17">
        <v>53604</v>
      </c>
      <c r="B78" s="8" t="s">
        <v>233</v>
      </c>
      <c r="C78" s="8" t="s">
        <v>234</v>
      </c>
      <c r="D78" s="8">
        <v>1</v>
      </c>
      <c r="E78" s="8">
        <v>1250</v>
      </c>
      <c r="F78" s="8" t="s">
        <v>65</v>
      </c>
      <c r="G78" s="8" t="s">
        <v>25</v>
      </c>
      <c r="H78" s="8" t="s">
        <v>43</v>
      </c>
      <c r="I78" s="9" t="s">
        <v>321</v>
      </c>
      <c r="J78" s="8">
        <v>1097</v>
      </c>
      <c r="K78" s="10">
        <f t="shared" si="1"/>
        <v>1097</v>
      </c>
      <c r="L78" s="8" t="s">
        <v>65</v>
      </c>
      <c r="M78" s="8" t="s">
        <v>66</v>
      </c>
      <c r="N78" s="8" t="s">
        <v>66</v>
      </c>
      <c r="O78" s="8" t="s">
        <v>67</v>
      </c>
      <c r="P78" s="18" t="s">
        <v>68</v>
      </c>
    </row>
    <row r="79" spans="1:16" ht="30">
      <c r="A79" s="17">
        <v>53545</v>
      </c>
      <c r="B79" s="8" t="s">
        <v>235</v>
      </c>
      <c r="C79" s="8" t="s">
        <v>236</v>
      </c>
      <c r="D79" s="8">
        <v>1</v>
      </c>
      <c r="E79" s="8">
        <v>1730</v>
      </c>
      <c r="F79" s="8" t="s">
        <v>42</v>
      </c>
      <c r="G79" s="8" t="s">
        <v>25</v>
      </c>
      <c r="H79" s="8" t="s">
        <v>43</v>
      </c>
      <c r="I79" s="9" t="s">
        <v>322</v>
      </c>
      <c r="J79" s="8">
        <v>1303</v>
      </c>
      <c r="K79" s="10">
        <f t="shared" si="1"/>
        <v>1303</v>
      </c>
      <c r="L79" s="8" t="s">
        <v>42</v>
      </c>
      <c r="M79" s="8" t="s">
        <v>44</v>
      </c>
      <c r="N79" s="8" t="s">
        <v>45</v>
      </c>
      <c r="O79" s="8" t="s">
        <v>46</v>
      </c>
      <c r="P79" s="18" t="s">
        <v>47</v>
      </c>
    </row>
    <row r="80" spans="1:16" ht="30">
      <c r="A80" s="17">
        <v>53583</v>
      </c>
      <c r="B80" s="8" t="s">
        <v>237</v>
      </c>
      <c r="C80" s="8" t="s">
        <v>238</v>
      </c>
      <c r="D80" s="8">
        <v>1</v>
      </c>
      <c r="E80" s="8">
        <v>2100</v>
      </c>
      <c r="F80" s="8" t="s">
        <v>166</v>
      </c>
      <c r="G80" s="8" t="s">
        <v>25</v>
      </c>
      <c r="H80" s="8" t="s">
        <v>43</v>
      </c>
      <c r="I80" s="9" t="s">
        <v>323</v>
      </c>
      <c r="J80" s="8">
        <v>1838</v>
      </c>
      <c r="K80" s="10">
        <f t="shared" si="1"/>
        <v>1838</v>
      </c>
      <c r="L80" s="8" t="s">
        <v>166</v>
      </c>
      <c r="M80" s="8" t="s">
        <v>167</v>
      </c>
      <c r="N80" s="8" t="s">
        <v>168</v>
      </c>
      <c r="O80" s="8" t="s">
        <v>169</v>
      </c>
      <c r="P80" s="18" t="s">
        <v>170</v>
      </c>
    </row>
    <row r="81" spans="1:16" ht="45">
      <c r="A81" s="17">
        <v>53463</v>
      </c>
      <c r="B81" s="8" t="s">
        <v>239</v>
      </c>
      <c r="C81" s="8" t="s">
        <v>240</v>
      </c>
      <c r="D81" s="8">
        <v>1</v>
      </c>
      <c r="E81" s="8">
        <v>4400</v>
      </c>
      <c r="F81" s="8" t="s">
        <v>51</v>
      </c>
      <c r="G81" s="8" t="s">
        <v>25</v>
      </c>
      <c r="H81" s="8" t="s">
        <v>43</v>
      </c>
      <c r="I81" s="9" t="s">
        <v>324</v>
      </c>
      <c r="J81" s="8">
        <v>3670</v>
      </c>
      <c r="K81" s="10">
        <f t="shared" si="1"/>
        <v>3670</v>
      </c>
      <c r="L81" s="8" t="s">
        <v>51</v>
      </c>
      <c r="M81" s="8" t="s">
        <v>52</v>
      </c>
      <c r="N81" s="8" t="s">
        <v>53</v>
      </c>
      <c r="O81" s="8" t="s">
        <v>54</v>
      </c>
      <c r="P81" s="18" t="s">
        <v>55</v>
      </c>
    </row>
    <row r="82" spans="1:16" ht="45">
      <c r="A82" s="17">
        <v>6301</v>
      </c>
      <c r="B82" s="5" t="s">
        <v>241</v>
      </c>
      <c r="C82" s="8" t="s">
        <v>242</v>
      </c>
      <c r="D82" s="8">
        <v>6</v>
      </c>
      <c r="E82" s="8">
        <v>19800</v>
      </c>
      <c r="F82" s="11" t="s">
        <v>267</v>
      </c>
      <c r="G82" s="8"/>
      <c r="H82" s="11">
        <v>30</v>
      </c>
      <c r="I82" s="9" t="s">
        <v>325</v>
      </c>
      <c r="J82" s="8">
        <v>2588</v>
      </c>
      <c r="K82" s="10">
        <f t="shared" si="1"/>
        <v>15528</v>
      </c>
      <c r="L82" s="11" t="s">
        <v>267</v>
      </c>
      <c r="M82" s="8" t="s">
        <v>264</v>
      </c>
      <c r="N82" s="8" t="s">
        <v>263</v>
      </c>
      <c r="O82" s="8" t="s">
        <v>265</v>
      </c>
      <c r="P82" s="18" t="s">
        <v>266</v>
      </c>
    </row>
    <row r="83" spans="1:16" ht="45">
      <c r="A83" s="17">
        <v>6302</v>
      </c>
      <c r="B83" s="5" t="s">
        <v>241</v>
      </c>
      <c r="C83" s="8" t="s">
        <v>243</v>
      </c>
      <c r="D83" s="8">
        <v>4</v>
      </c>
      <c r="E83" s="8">
        <v>16800</v>
      </c>
      <c r="F83" s="11" t="s">
        <v>267</v>
      </c>
      <c r="G83" s="8"/>
      <c r="H83" s="11">
        <v>30</v>
      </c>
      <c r="I83" s="9" t="s">
        <v>326</v>
      </c>
      <c r="J83" s="8">
        <v>3427</v>
      </c>
      <c r="K83" s="10">
        <f t="shared" si="1"/>
        <v>13708</v>
      </c>
      <c r="L83" s="11" t="s">
        <v>267</v>
      </c>
      <c r="M83" s="8" t="s">
        <v>264</v>
      </c>
      <c r="N83" s="8" t="s">
        <v>263</v>
      </c>
      <c r="O83" s="8" t="s">
        <v>265</v>
      </c>
      <c r="P83" s="18" t="s">
        <v>266</v>
      </c>
    </row>
    <row r="84" spans="1:16" ht="45">
      <c r="A84" s="17">
        <v>6303</v>
      </c>
      <c r="B84" s="5" t="s">
        <v>241</v>
      </c>
      <c r="C84" s="8" t="s">
        <v>244</v>
      </c>
      <c r="D84" s="8">
        <v>4</v>
      </c>
      <c r="E84" s="8">
        <v>16800</v>
      </c>
      <c r="F84" s="11" t="s">
        <v>267</v>
      </c>
      <c r="G84" s="8"/>
      <c r="H84" s="11">
        <v>30</v>
      </c>
      <c r="I84" s="9" t="s">
        <v>327</v>
      </c>
      <c r="J84" s="8">
        <v>3427</v>
      </c>
      <c r="K84" s="10">
        <f t="shared" si="1"/>
        <v>13708</v>
      </c>
      <c r="L84" s="11" t="s">
        <v>267</v>
      </c>
      <c r="M84" s="8" t="s">
        <v>264</v>
      </c>
      <c r="N84" s="8" t="s">
        <v>263</v>
      </c>
      <c r="O84" s="8" t="s">
        <v>265</v>
      </c>
      <c r="P84" s="18" t="s">
        <v>266</v>
      </c>
    </row>
    <row r="85" spans="1:16" ht="45">
      <c r="A85" s="17">
        <v>6404</v>
      </c>
      <c r="B85" s="5" t="s">
        <v>241</v>
      </c>
      <c r="C85" s="8" t="s">
        <v>245</v>
      </c>
      <c r="D85" s="8">
        <v>4</v>
      </c>
      <c r="E85" s="8">
        <v>16800</v>
      </c>
      <c r="F85" s="11" t="s">
        <v>267</v>
      </c>
      <c r="G85" s="8"/>
      <c r="H85" s="11">
        <v>30</v>
      </c>
      <c r="I85" s="9" t="s">
        <v>328</v>
      </c>
      <c r="J85" s="8">
        <v>3427</v>
      </c>
      <c r="K85" s="10">
        <f t="shared" si="1"/>
        <v>13708</v>
      </c>
      <c r="L85" s="11" t="s">
        <v>267</v>
      </c>
      <c r="M85" s="8" t="s">
        <v>264</v>
      </c>
      <c r="N85" s="8" t="s">
        <v>263</v>
      </c>
      <c r="O85" s="8" t="s">
        <v>265</v>
      </c>
      <c r="P85" s="18" t="s">
        <v>266</v>
      </c>
    </row>
    <row r="86" spans="1:16" ht="45">
      <c r="A86" s="17">
        <v>6305</v>
      </c>
      <c r="B86" s="12" t="s">
        <v>246</v>
      </c>
      <c r="C86" s="8" t="s">
        <v>247</v>
      </c>
      <c r="D86" s="8">
        <v>6</v>
      </c>
      <c r="E86" s="8">
        <v>19200</v>
      </c>
      <c r="F86" s="11" t="s">
        <v>267</v>
      </c>
      <c r="G86" s="8"/>
      <c r="H86" s="11">
        <v>30</v>
      </c>
      <c r="I86" s="9" t="s">
        <v>329</v>
      </c>
      <c r="J86" s="8">
        <v>2871</v>
      </c>
      <c r="K86" s="10">
        <f t="shared" si="1"/>
        <v>17226</v>
      </c>
      <c r="L86" s="11" t="s">
        <v>267</v>
      </c>
      <c r="M86" s="8" t="s">
        <v>264</v>
      </c>
      <c r="N86" s="8" t="s">
        <v>263</v>
      </c>
      <c r="O86" s="8" t="s">
        <v>265</v>
      </c>
      <c r="P86" s="18" t="s">
        <v>266</v>
      </c>
    </row>
    <row r="87" spans="1:16" ht="45">
      <c r="A87" s="17">
        <v>6306</v>
      </c>
      <c r="B87" s="12" t="s">
        <v>246</v>
      </c>
      <c r="C87" s="8" t="s">
        <v>248</v>
      </c>
      <c r="D87" s="8">
        <v>4</v>
      </c>
      <c r="E87" s="8">
        <v>16400</v>
      </c>
      <c r="F87" s="11" t="s">
        <v>267</v>
      </c>
      <c r="G87" s="8"/>
      <c r="H87" s="11">
        <v>30</v>
      </c>
      <c r="I87" s="9" t="s">
        <v>330</v>
      </c>
      <c r="J87" s="8">
        <v>3427</v>
      </c>
      <c r="K87" s="10">
        <f t="shared" si="1"/>
        <v>13708</v>
      </c>
      <c r="L87" s="11" t="s">
        <v>267</v>
      </c>
      <c r="M87" s="8" t="s">
        <v>264</v>
      </c>
      <c r="N87" s="8" t="s">
        <v>263</v>
      </c>
      <c r="O87" s="8" t="s">
        <v>265</v>
      </c>
      <c r="P87" s="18" t="s">
        <v>266</v>
      </c>
    </row>
    <row r="88" spans="1:16" ht="47.25" customHeight="1">
      <c r="A88" s="17">
        <v>6307</v>
      </c>
      <c r="B88" s="12" t="s">
        <v>246</v>
      </c>
      <c r="C88" s="8" t="s">
        <v>249</v>
      </c>
      <c r="D88" s="8">
        <v>2</v>
      </c>
      <c r="E88" s="8">
        <v>8200</v>
      </c>
      <c r="F88" s="11" t="s">
        <v>267</v>
      </c>
      <c r="G88" s="8"/>
      <c r="H88" s="11">
        <v>30</v>
      </c>
      <c r="I88" s="9" t="s">
        <v>331</v>
      </c>
      <c r="J88" s="8">
        <v>3427</v>
      </c>
      <c r="K88" s="10">
        <f t="shared" si="1"/>
        <v>6854</v>
      </c>
      <c r="L88" s="11" t="s">
        <v>267</v>
      </c>
      <c r="M88" s="8" t="s">
        <v>264</v>
      </c>
      <c r="N88" s="8" t="s">
        <v>263</v>
      </c>
      <c r="O88" s="8" t="s">
        <v>265</v>
      </c>
      <c r="P88" s="18" t="s">
        <v>266</v>
      </c>
    </row>
    <row r="89" spans="1:16" ht="45">
      <c r="A89" s="17">
        <v>6308</v>
      </c>
      <c r="B89" s="12" t="s">
        <v>246</v>
      </c>
      <c r="C89" s="8" t="s">
        <v>250</v>
      </c>
      <c r="D89" s="8">
        <v>1</v>
      </c>
      <c r="E89" s="8">
        <v>4100</v>
      </c>
      <c r="F89" s="11" t="s">
        <v>267</v>
      </c>
      <c r="G89" s="8"/>
      <c r="H89" s="11">
        <v>30</v>
      </c>
      <c r="I89" s="9" t="s">
        <v>332</v>
      </c>
      <c r="J89" s="8">
        <v>3427</v>
      </c>
      <c r="K89" s="10">
        <f t="shared" si="1"/>
        <v>3427</v>
      </c>
      <c r="L89" s="11" t="s">
        <v>267</v>
      </c>
      <c r="M89" s="8" t="s">
        <v>264</v>
      </c>
      <c r="N89" s="8" t="s">
        <v>263</v>
      </c>
      <c r="O89" s="8" t="s">
        <v>265</v>
      </c>
      <c r="P89" s="18" t="s">
        <v>266</v>
      </c>
    </row>
    <row r="90" spans="1:16" ht="45">
      <c r="A90" s="17">
        <v>6309</v>
      </c>
      <c r="B90" s="12" t="s">
        <v>251</v>
      </c>
      <c r="C90" s="8" t="s">
        <v>252</v>
      </c>
      <c r="D90" s="8">
        <v>6</v>
      </c>
      <c r="E90" s="8">
        <v>16200</v>
      </c>
      <c r="F90" s="11" t="s">
        <v>267</v>
      </c>
      <c r="G90" s="8"/>
      <c r="H90" s="11">
        <v>30</v>
      </c>
      <c r="I90" s="9" t="s">
        <v>280</v>
      </c>
      <c r="J90" s="8">
        <v>2150</v>
      </c>
      <c r="K90" s="10">
        <f t="shared" si="1"/>
        <v>12900</v>
      </c>
      <c r="L90" s="11" t="s">
        <v>267</v>
      </c>
      <c r="M90" s="8" t="s">
        <v>264</v>
      </c>
      <c r="N90" s="8" t="s">
        <v>263</v>
      </c>
      <c r="O90" s="8" t="s">
        <v>265</v>
      </c>
      <c r="P90" s="18" t="s">
        <v>266</v>
      </c>
    </row>
    <row r="91" spans="1:16" ht="45">
      <c r="A91" s="17">
        <v>6310</v>
      </c>
      <c r="B91" s="12" t="s">
        <v>253</v>
      </c>
      <c r="C91" s="8" t="s">
        <v>254</v>
      </c>
      <c r="D91" s="8">
        <v>4</v>
      </c>
      <c r="E91" s="8">
        <v>14000</v>
      </c>
      <c r="F91" s="11" t="s">
        <v>267</v>
      </c>
      <c r="G91" s="8"/>
      <c r="H91" s="11">
        <v>30</v>
      </c>
      <c r="I91" s="9" t="s">
        <v>333</v>
      </c>
      <c r="J91" s="8">
        <v>2600</v>
      </c>
      <c r="K91" s="10">
        <f t="shared" si="1"/>
        <v>10400</v>
      </c>
      <c r="L91" s="11" t="s">
        <v>267</v>
      </c>
      <c r="M91" s="8" t="s">
        <v>264</v>
      </c>
      <c r="N91" s="8" t="s">
        <v>263</v>
      </c>
      <c r="O91" s="8" t="s">
        <v>265</v>
      </c>
      <c r="P91" s="18" t="s">
        <v>266</v>
      </c>
    </row>
    <row r="92" spans="1:16" ht="45">
      <c r="A92" s="17">
        <v>6311</v>
      </c>
      <c r="B92" s="12" t="s">
        <v>253</v>
      </c>
      <c r="C92" s="8" t="s">
        <v>255</v>
      </c>
      <c r="D92" s="8">
        <v>5</v>
      </c>
      <c r="E92" s="8">
        <v>11000</v>
      </c>
      <c r="F92" s="11" t="s">
        <v>267</v>
      </c>
      <c r="G92" s="8"/>
      <c r="H92" s="11">
        <v>30</v>
      </c>
      <c r="I92" s="9" t="s">
        <v>334</v>
      </c>
      <c r="J92" s="8">
        <v>1950</v>
      </c>
      <c r="K92" s="10">
        <f t="shared" si="1"/>
        <v>9750</v>
      </c>
      <c r="L92" s="11" t="s">
        <v>267</v>
      </c>
      <c r="M92" s="8" t="s">
        <v>264</v>
      </c>
      <c r="N92" s="8" t="s">
        <v>263</v>
      </c>
      <c r="O92" s="8" t="s">
        <v>265</v>
      </c>
      <c r="P92" s="18" t="s">
        <v>266</v>
      </c>
    </row>
    <row r="93" spans="1:16" ht="48" customHeight="1">
      <c r="A93" s="17">
        <v>6312</v>
      </c>
      <c r="B93" s="12" t="s">
        <v>253</v>
      </c>
      <c r="C93" s="8" t="s">
        <v>256</v>
      </c>
      <c r="D93" s="8">
        <v>5</v>
      </c>
      <c r="E93" s="8">
        <v>11000</v>
      </c>
      <c r="F93" s="11" t="s">
        <v>267</v>
      </c>
      <c r="G93" s="8"/>
      <c r="H93" s="11">
        <v>30</v>
      </c>
      <c r="I93" s="9" t="s">
        <v>335</v>
      </c>
      <c r="J93" s="8">
        <v>1950</v>
      </c>
      <c r="K93" s="10">
        <f t="shared" si="1"/>
        <v>9750</v>
      </c>
      <c r="L93" s="11" t="s">
        <v>267</v>
      </c>
      <c r="M93" s="8" t="s">
        <v>264</v>
      </c>
      <c r="N93" s="8" t="s">
        <v>263</v>
      </c>
      <c r="O93" s="8" t="s">
        <v>265</v>
      </c>
      <c r="P93" s="18" t="s">
        <v>266</v>
      </c>
    </row>
    <row r="94" spans="1:16" ht="49.5" customHeight="1">
      <c r="A94" s="17">
        <v>6313</v>
      </c>
      <c r="B94" s="12" t="s">
        <v>253</v>
      </c>
      <c r="C94" s="8" t="s">
        <v>257</v>
      </c>
      <c r="D94" s="8">
        <v>5</v>
      </c>
      <c r="E94" s="8">
        <v>11000</v>
      </c>
      <c r="F94" s="11" t="s">
        <v>267</v>
      </c>
      <c r="G94" s="8"/>
      <c r="H94" s="11">
        <v>30</v>
      </c>
      <c r="I94" s="9" t="s">
        <v>336</v>
      </c>
      <c r="J94" s="8">
        <v>1950</v>
      </c>
      <c r="K94" s="10">
        <f t="shared" si="1"/>
        <v>9750</v>
      </c>
      <c r="L94" s="11" t="s">
        <v>267</v>
      </c>
      <c r="M94" s="8" t="s">
        <v>264</v>
      </c>
      <c r="N94" s="8" t="s">
        <v>263</v>
      </c>
      <c r="O94" s="8" t="s">
        <v>265</v>
      </c>
      <c r="P94" s="18" t="s">
        <v>266</v>
      </c>
    </row>
    <row r="95" spans="1:16" ht="49.5" customHeight="1">
      <c r="A95" s="17">
        <v>6314</v>
      </c>
      <c r="B95" s="12" t="s">
        <v>258</v>
      </c>
      <c r="C95" s="8" t="s">
        <v>259</v>
      </c>
      <c r="D95" s="8">
        <v>4</v>
      </c>
      <c r="E95" s="8">
        <v>1320</v>
      </c>
      <c r="F95" s="11" t="s">
        <v>267</v>
      </c>
      <c r="G95" s="8"/>
      <c r="H95" s="11">
        <v>30</v>
      </c>
      <c r="I95" s="9" t="s">
        <v>337</v>
      </c>
      <c r="J95" s="8">
        <v>263</v>
      </c>
      <c r="K95" s="10">
        <f t="shared" si="1"/>
        <v>1052</v>
      </c>
      <c r="L95" s="11" t="s">
        <v>267</v>
      </c>
      <c r="M95" s="8" t="s">
        <v>264</v>
      </c>
      <c r="N95" s="8" t="s">
        <v>263</v>
      </c>
      <c r="O95" s="8" t="s">
        <v>265</v>
      </c>
      <c r="P95" s="18" t="s">
        <v>266</v>
      </c>
    </row>
    <row r="96" spans="1:16" ht="48.75" customHeight="1">
      <c r="A96" s="17">
        <v>6315</v>
      </c>
      <c r="B96" s="12" t="s">
        <v>258</v>
      </c>
      <c r="C96" s="8" t="s">
        <v>260</v>
      </c>
      <c r="D96" s="8">
        <v>4</v>
      </c>
      <c r="E96" s="8">
        <v>1280</v>
      </c>
      <c r="F96" s="11" t="s">
        <v>267</v>
      </c>
      <c r="G96" s="8"/>
      <c r="H96" s="11">
        <v>30</v>
      </c>
      <c r="I96" s="9" t="s">
        <v>338</v>
      </c>
      <c r="J96" s="8">
        <v>270</v>
      </c>
      <c r="K96" s="10">
        <f t="shared" si="1"/>
        <v>1080</v>
      </c>
      <c r="L96" s="11" t="s">
        <v>267</v>
      </c>
      <c r="M96" s="8" t="s">
        <v>264</v>
      </c>
      <c r="N96" s="8" t="s">
        <v>263</v>
      </c>
      <c r="O96" s="8" t="s">
        <v>265</v>
      </c>
      <c r="P96" s="18" t="s">
        <v>266</v>
      </c>
    </row>
    <row r="97" spans="1:16" ht="48.75" customHeight="1">
      <c r="A97" s="17">
        <v>6316</v>
      </c>
      <c r="B97" s="12" t="s">
        <v>258</v>
      </c>
      <c r="C97" s="8" t="s">
        <v>261</v>
      </c>
      <c r="D97" s="8">
        <v>4</v>
      </c>
      <c r="E97" s="8">
        <v>1280</v>
      </c>
      <c r="F97" s="11" t="s">
        <v>267</v>
      </c>
      <c r="G97" s="8"/>
      <c r="H97" s="11">
        <v>30</v>
      </c>
      <c r="I97" s="9" t="s">
        <v>339</v>
      </c>
      <c r="J97" s="8">
        <v>270</v>
      </c>
      <c r="K97" s="10">
        <f t="shared" si="1"/>
        <v>1080</v>
      </c>
      <c r="L97" s="11" t="s">
        <v>267</v>
      </c>
      <c r="M97" s="8" t="s">
        <v>264</v>
      </c>
      <c r="N97" s="8" t="s">
        <v>263</v>
      </c>
      <c r="O97" s="8" t="s">
        <v>265</v>
      </c>
      <c r="P97" s="18" t="s">
        <v>266</v>
      </c>
    </row>
    <row r="98" spans="1:16" ht="47.25" customHeight="1" thickBot="1">
      <c r="A98" s="19">
        <v>6317</v>
      </c>
      <c r="B98" s="20" t="s">
        <v>258</v>
      </c>
      <c r="C98" s="21" t="s">
        <v>262</v>
      </c>
      <c r="D98" s="21">
        <v>4</v>
      </c>
      <c r="E98" s="21">
        <v>1280</v>
      </c>
      <c r="F98" s="22" t="s">
        <v>267</v>
      </c>
      <c r="G98" s="21"/>
      <c r="H98" s="22">
        <v>30</v>
      </c>
      <c r="I98" s="23" t="s">
        <v>340</v>
      </c>
      <c r="J98" s="21">
        <v>270</v>
      </c>
      <c r="K98" s="24">
        <f t="shared" si="1"/>
        <v>1080</v>
      </c>
      <c r="L98" s="22" t="s">
        <v>267</v>
      </c>
      <c r="M98" s="21" t="s">
        <v>264</v>
      </c>
      <c r="N98" s="21" t="s">
        <v>263</v>
      </c>
      <c r="O98" s="21" t="s">
        <v>265</v>
      </c>
      <c r="P98" s="25" t="s">
        <v>266</v>
      </c>
    </row>
    <row r="99" ht="15">
      <c r="K99" s="7">
        <f>SUM(K11:K98)</f>
        <v>285066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BossCan ComPrint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Dvořák</dc:creator>
  <cp:keywords/>
  <dc:description/>
  <cp:lastModifiedBy>Vopalkova Petra</cp:lastModifiedBy>
  <cp:lastPrinted>2017-12-05T05:43:17Z</cp:lastPrinted>
  <dcterms:created xsi:type="dcterms:W3CDTF">2017-11-21T13:52:36Z</dcterms:created>
  <dcterms:modified xsi:type="dcterms:W3CDTF">2017-12-07T13:51:26Z</dcterms:modified>
  <cp:category/>
  <cp:version/>
  <cp:contentType/>
  <cp:contentStatus/>
</cp:coreProperties>
</file>