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050" windowHeight="8475" activeTab="0"/>
  </bookViews>
  <sheets>
    <sheet name="Příloha_5" sheetId="1" r:id="rId1"/>
    <sheet name="Příloha_5_MP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<sst xmlns="http://schemas.openxmlformats.org/spreadsheetml/2006/main" count="166" uniqueCount="88">
  <si>
    <t>Kód</t>
  </si>
  <si>
    <t>Specifikace</t>
  </si>
  <si>
    <t>DATAPROJEKTORY</t>
  </si>
  <si>
    <t>DAT-01</t>
  </si>
  <si>
    <t>DAT-02</t>
  </si>
  <si>
    <t>DAT-03</t>
  </si>
  <si>
    <t>DAT-04</t>
  </si>
  <si>
    <t>DAT-05</t>
  </si>
  <si>
    <t>DAT-06</t>
  </si>
  <si>
    <t>DAT-07</t>
  </si>
  <si>
    <t>PROMÍTACÍ PLÁTNA</t>
  </si>
  <si>
    <t>PROP-01</t>
  </si>
  <si>
    <t>PROP-02</t>
  </si>
  <si>
    <t>PROP-03</t>
  </si>
  <si>
    <t>PROP-04</t>
  </si>
  <si>
    <t>PROP-05</t>
  </si>
  <si>
    <t>OSTATNÍ</t>
  </si>
  <si>
    <t>O-01</t>
  </si>
  <si>
    <t>Mikrofon headset, laditelná frekvence 1785 - 1800 MHz, frekvenční rozsah 25 - 18 000 Hz, dosah min. 40 m, kapesní vysílač, náhlavní mikrofon</t>
  </si>
  <si>
    <t>O-02</t>
  </si>
  <si>
    <t>O-03</t>
  </si>
  <si>
    <t>Mikrofon na husím krku, elektrodynamický, rozsah 70-14000Hz</t>
  </si>
  <si>
    <t>O-04</t>
  </si>
  <si>
    <t>Pasivní reprobox, výkon program 600W peak 1200W, min. 12‘‘ woofer, bassreflex, konektor Speakon, impedance min. 8 Ohm</t>
  </si>
  <si>
    <t>O-05</t>
  </si>
  <si>
    <t>Koncový zesilovač, 4 kanály, výstupní výkon při 8 Ohmech alespoň 800W, vstupy 2x XLR, výstupy 4x speakon</t>
  </si>
  <si>
    <t>O-06</t>
  </si>
  <si>
    <t xml:space="preserve">DSP procesor, 2 vstupy + 4 výstupy XLR, s možností nastavení delay. </t>
  </si>
  <si>
    <t>O-07</t>
  </si>
  <si>
    <t>Reprosoustava "v kufru" s mixážní pultem: 2 reproduktory, pasivní, 100W/kus + zvukový pult, 2 vstupy xlr s phantom napájením, 1 stereo vstup</t>
  </si>
  <si>
    <t>O-08</t>
  </si>
  <si>
    <t>Ovladač prezentací, bezdrátový, konektor USB, červené laserové ukazovátko, LCD displej s časovačem a vibračním upozorněním, dosah až 30m</t>
  </si>
  <si>
    <t>O-09</t>
  </si>
  <si>
    <t>O-10</t>
  </si>
  <si>
    <t>Přenosný radiomagnetofon, přehrává CD, USB port, AUX IN, technologie Bluetooth, stereo, výstupní výkon 4W/reproduktor, dva reproduktory</t>
  </si>
  <si>
    <t>TV-01</t>
  </si>
  <si>
    <t>4K Ultra HD televize se satelitním tunerem, úhlopříčkou displeje 123 cm (49") a funkcí HDR. Tuner DVB-T/T2/C/S2, Active Crystal Color, UHD Dimming, OS Tizen, Bluetooth, Wi-Fi, HbbTV, nahrávání na USB, media přehrávač, 3× HDMI, 2× USB, optický audio výstup, ovladač.</t>
  </si>
  <si>
    <t>Cena
[Kč/ks bez DPH]</t>
  </si>
  <si>
    <t>Celková cena
[Kč bez DPH]</t>
  </si>
  <si>
    <t>Počet
[ks]</t>
  </si>
  <si>
    <t>3LCD pojektor, světelný výkon - min. 4 500 ANSI, kontrast - min. 3 000:1, rozlišení min. XGA, životnost lampy min. 4000 h při eco provozu, vstup HDMI, WGA, dálkové ovládání, včetně držáku a instalačního příslušenství</t>
  </si>
  <si>
    <t>3LCD projektor, světelný výkon - min. 3 000 ANSI, kontrast - min. 10 000:1, rozlišení min. WXGA, životnost lampy min. 5000 h při eco provozu, vstup HDMI, WGA, dálkové ovládání, včetně držáku a instalačního příslušenství</t>
  </si>
  <si>
    <t>3LCD projektor, světelný výkon - min. 6 000 ANSI, kontrast - min. 2 000 000:1, rozlišení min. WUXGA, životnost lampy min. 18 000 h při eco provozu, vstup HDMI, WGA, dálkové ovládání, včetně držáku a instalačního příslušenství</t>
  </si>
  <si>
    <t>Technologie Laser projektor, světelný výkon - min. 5 000 ANSI, kontrast - min. 100 000:1, rozlišení min. FullHD, vstup HDMI, VGA, včetně držáku a instalačního příslušenství</t>
  </si>
  <si>
    <t>3LCD projektor, světelný výkon - min. 5 000 ANSI, kontrast - min. 10 000:1, rozlišení min. WXGA, životnost lampy min. 3 000 h při eco provozu, vstup HDMI, WGA, dálkové ovládání, včetně držáku a instalačního příslušenství</t>
  </si>
  <si>
    <t>3LCD projektor, světelný výkon - min. 5 000 ANSI, kontrast - min. 15 000:1, rozlišení min. WUXGA, životnost lampy min. 4 800 h při eco provozu, vstup HDMI, WGA, dálkové ovládání, včetně držáku a instalačního příslušenství</t>
  </si>
  <si>
    <t>DPL, světelný výkon - 4500 ANSI lm, kontrast min. 10000:1,  rozlišení min. Full HD, 3D, životnost lampy 4000h při eco provozu ,vstup 2x VGA, 2x HDMI, dálkový ovladač, včetně držáku a instalačního příslušenství</t>
  </si>
  <si>
    <t>Projekční plátno 120'', matně bílé plátno, černé okraje, bílé tělo. Elektrické ovládání na dálkový ovladač. Včetně instalačního příslušenství.</t>
  </si>
  <si>
    <t>Rámové plátno na přední projekci, 16x9, delší hrana 4m, gain 1,8m. Včetně  instalačního příslušenství.</t>
  </si>
  <si>
    <t>Projekční plátno 128'', 16x10. matně bílé plátno, černé okraje, bílé tělo. Elektrické ovládání na dálkový ovladač. Včetně instalačního příslušenství.</t>
  </si>
  <si>
    <t>Projekční plátno 109'', 16x10. matně bílé plátno, černé okraje, bílé tělo. Elektrické ovládání na dálkový ovladač. Včetně instalačního příslušenství.</t>
  </si>
  <si>
    <t xml:space="preserve">Celkové náklady na pořízení a instalaci AV techniky: </t>
  </si>
  <si>
    <t>Příloha č. 5 - Vybavení AV technikou</t>
  </si>
  <si>
    <t>Místo plnění</t>
  </si>
  <si>
    <t>17. listopadu 939/7</t>
  </si>
  <si>
    <t>Číslo místnosti</t>
  </si>
  <si>
    <t>1.04; 2.02</t>
  </si>
  <si>
    <t>2.02</t>
  </si>
  <si>
    <t>17. listopadu 1192/12</t>
  </si>
  <si>
    <t>17. listopadu 939/7
17. listopadu 1192/12</t>
  </si>
  <si>
    <t>Počet</t>
  </si>
  <si>
    <t>1
2</t>
  </si>
  <si>
    <t>1.04
 2.001</t>
  </si>
  <si>
    <t>2
2</t>
  </si>
  <si>
    <t>6.031</t>
  </si>
  <si>
    <t>1.030</t>
  </si>
  <si>
    <t>1.028; 1.030; 6.31</t>
  </si>
  <si>
    <t>2
2
2</t>
  </si>
  <si>
    <t>1.100
2.100
3.100</t>
  </si>
  <si>
    <t>1
1</t>
  </si>
  <si>
    <t>5
3</t>
  </si>
  <si>
    <t>5.002; 5.003; 5.004;  5.073;5.078
5.029; 5.030; 5.031</t>
  </si>
  <si>
    <t>5.003</t>
  </si>
  <si>
    <t>5.004</t>
  </si>
  <si>
    <t>3.002</t>
  </si>
  <si>
    <t>2.001</t>
  </si>
  <si>
    <t>S49 - 1.08; 1.04
S51 - 1.05
S53 - 2.08</t>
  </si>
  <si>
    <t>2
1
1</t>
  </si>
  <si>
    <t>S51 - 1.05
S53 - 2.08</t>
  </si>
  <si>
    <t>1.015a
2.027
2.062
4.001a
4.064; 4.065
6.031
2.004; 2.005; 2.006; 3.005; 3.003
5.006; 5.007; 5.008; 6.014; 6.016</t>
  </si>
  <si>
    <t>1
1
1
1
2
1
5
5</t>
  </si>
  <si>
    <t>2
2
1
1
5
5
5</t>
  </si>
  <si>
    <t>1.018; 1.038
1.028;1.030
1.031
4.066
1.022; 1.023; 1.024; 1.025; 1.026
1.027; 1.029; 1.032; 1.033; 1.034
1.035; 1.036; 1.037; 1.127; 1.128</t>
  </si>
  <si>
    <t>1.015a; 1.031</t>
  </si>
  <si>
    <t>Navržený typ zařízení 
[přesné označení výrobku, popis výrobku]</t>
  </si>
  <si>
    <t>Sluchátka s mikrofonem, uzavřená, kabelový přenos signálu, přes hlavu, citlivost 105 dB/mW, kmitočet (min-max) 20Hz-20000Hz</t>
  </si>
  <si>
    <t>Šlechtitelů 27</t>
  </si>
  <si>
    <t>Bezdrátový mikrofon do ruky, laditelná frekvence 1785-1800 MHz, napájení mikrofonu baterie, dosah min. 90m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</si>
</sst>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 wrapText="1"/>
    </xf>
    <xf numFmtId="4" fontId="8" fillId="3" borderId="13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9" fillId="0" borderId="0" xfId="0" applyFont="1"/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7">
      <selection activeCell="B19" sqref="B19"/>
    </sheetView>
  </sheetViews>
  <sheetFormatPr defaultColWidth="8.7109375" defaultRowHeight="15"/>
  <cols>
    <col min="1" max="1" width="10.7109375" style="27" customWidth="1"/>
    <col min="2" max="2" width="66.8515625" style="27" customWidth="1"/>
    <col min="3" max="3" width="10.7109375" style="27" customWidth="1"/>
    <col min="4" max="5" width="15.7109375" style="27" customWidth="1"/>
    <col min="6" max="6" width="45.7109375" style="51" customWidth="1"/>
    <col min="7" max="7" width="20.7109375" style="27" customWidth="1"/>
    <col min="8" max="16384" width="8.7109375" style="27" customWidth="1"/>
  </cols>
  <sheetData>
    <row r="1" spans="1:5" ht="16.5" thickBot="1">
      <c r="A1" s="16" t="s">
        <v>52</v>
      </c>
      <c r="B1" s="17"/>
      <c r="C1" s="16"/>
      <c r="D1" s="16"/>
      <c r="E1" s="16"/>
    </row>
    <row r="2" spans="1:6" ht="26.25" thickBot="1">
      <c r="A2" s="18" t="s">
        <v>0</v>
      </c>
      <c r="B2" s="19" t="s">
        <v>1</v>
      </c>
      <c r="C2" s="20" t="s">
        <v>39</v>
      </c>
      <c r="D2" s="20" t="s">
        <v>37</v>
      </c>
      <c r="E2" s="21" t="s">
        <v>38</v>
      </c>
      <c r="F2" s="21" t="s">
        <v>84</v>
      </c>
    </row>
    <row r="3" spans="1:6" ht="15">
      <c r="A3" s="22" t="s">
        <v>2</v>
      </c>
      <c r="B3" s="9"/>
      <c r="C3" s="9"/>
      <c r="D3" s="9"/>
      <c r="E3" s="10">
        <f>SUM(E4:E10)</f>
        <v>0</v>
      </c>
      <c r="F3" s="10"/>
    </row>
    <row r="4" spans="1:6" ht="38.25">
      <c r="A4" s="14" t="s">
        <v>3</v>
      </c>
      <c r="B4" s="1" t="s">
        <v>40</v>
      </c>
      <c r="C4" s="2">
        <v>17</v>
      </c>
      <c r="D4" s="3"/>
      <c r="E4" s="4">
        <f>D4*C4</f>
        <v>0</v>
      </c>
      <c r="F4" s="4"/>
    </row>
    <row r="5" spans="1:6" ht="38.25">
      <c r="A5" s="14" t="s">
        <v>4</v>
      </c>
      <c r="B5" s="1" t="s">
        <v>41</v>
      </c>
      <c r="C5" s="2">
        <v>21</v>
      </c>
      <c r="D5" s="3"/>
      <c r="E5" s="4">
        <f aca="true" t="shared" si="0" ref="E5:E28">D5*C5</f>
        <v>0</v>
      </c>
      <c r="F5" s="4"/>
    </row>
    <row r="6" spans="1:6" ht="46.5" customHeight="1">
      <c r="A6" s="14" t="s">
        <v>5</v>
      </c>
      <c r="B6" s="1" t="s">
        <v>42</v>
      </c>
      <c r="C6" s="2">
        <v>1</v>
      </c>
      <c r="D6" s="3"/>
      <c r="E6" s="4">
        <f t="shared" si="0"/>
        <v>0</v>
      </c>
      <c r="F6" s="4"/>
    </row>
    <row r="7" spans="1:6" ht="38.25">
      <c r="A7" s="14" t="s">
        <v>6</v>
      </c>
      <c r="B7" s="1" t="s">
        <v>43</v>
      </c>
      <c r="C7" s="2">
        <v>2</v>
      </c>
      <c r="D7" s="3"/>
      <c r="E7" s="4">
        <f t="shared" si="0"/>
        <v>0</v>
      </c>
      <c r="F7" s="4"/>
    </row>
    <row r="8" spans="1:6" ht="38.25">
      <c r="A8" s="14" t="s">
        <v>7</v>
      </c>
      <c r="B8" s="1" t="s">
        <v>44</v>
      </c>
      <c r="C8" s="2">
        <v>4</v>
      </c>
      <c r="D8" s="3"/>
      <c r="E8" s="4">
        <f t="shared" si="0"/>
        <v>0</v>
      </c>
      <c r="F8" s="4"/>
    </row>
    <row r="9" spans="1:6" ht="38.25">
      <c r="A9" s="14" t="s">
        <v>8</v>
      </c>
      <c r="B9" s="1" t="s">
        <v>45</v>
      </c>
      <c r="C9" s="2">
        <v>8</v>
      </c>
      <c r="D9" s="3"/>
      <c r="E9" s="4">
        <f t="shared" si="0"/>
        <v>0</v>
      </c>
      <c r="F9" s="4"/>
    </row>
    <row r="10" spans="1:6" ht="39" thickBot="1">
      <c r="A10" s="15" t="s">
        <v>9</v>
      </c>
      <c r="B10" s="5" t="s">
        <v>46</v>
      </c>
      <c r="C10" s="6">
        <v>1</v>
      </c>
      <c r="D10" s="7"/>
      <c r="E10" s="8">
        <f t="shared" si="0"/>
        <v>0</v>
      </c>
      <c r="F10" s="8"/>
    </row>
    <row r="11" spans="1:6" ht="15">
      <c r="A11" s="23" t="s">
        <v>10</v>
      </c>
      <c r="B11" s="12"/>
      <c r="C11" s="12"/>
      <c r="D11" s="12"/>
      <c r="E11" s="10">
        <f>SUM(E12:E16)</f>
        <v>0</v>
      </c>
      <c r="F11" s="10"/>
    </row>
    <row r="12" spans="1:6" ht="25.5">
      <c r="A12" s="14" t="s">
        <v>11</v>
      </c>
      <c r="B12" s="1" t="s">
        <v>47</v>
      </c>
      <c r="C12" s="2">
        <v>2</v>
      </c>
      <c r="D12" s="3"/>
      <c r="E12" s="4">
        <f t="shared" si="0"/>
        <v>0</v>
      </c>
      <c r="F12" s="4"/>
    </row>
    <row r="13" spans="1:6" ht="25.5">
      <c r="A13" s="14" t="s">
        <v>12</v>
      </c>
      <c r="B13" s="1" t="s">
        <v>47</v>
      </c>
      <c r="C13" s="2">
        <v>2</v>
      </c>
      <c r="D13" s="3"/>
      <c r="E13" s="4">
        <f t="shared" si="0"/>
        <v>0</v>
      </c>
      <c r="F13" s="4"/>
    </row>
    <row r="14" spans="1:6" ht="25.5">
      <c r="A14" s="14" t="s">
        <v>13</v>
      </c>
      <c r="B14" s="1" t="s">
        <v>48</v>
      </c>
      <c r="C14" s="2">
        <v>1</v>
      </c>
      <c r="D14" s="3"/>
      <c r="E14" s="4">
        <f t="shared" si="0"/>
        <v>0</v>
      </c>
      <c r="F14" s="4"/>
    </row>
    <row r="15" spans="1:6" ht="25.5">
      <c r="A15" s="14" t="s">
        <v>14</v>
      </c>
      <c r="B15" s="1" t="s">
        <v>49</v>
      </c>
      <c r="C15" s="2">
        <v>1</v>
      </c>
      <c r="D15" s="3"/>
      <c r="E15" s="4">
        <f t="shared" si="0"/>
        <v>0</v>
      </c>
      <c r="F15" s="4"/>
    </row>
    <row r="16" spans="1:6" ht="26.25" thickBot="1">
      <c r="A16" s="15" t="s">
        <v>15</v>
      </c>
      <c r="B16" s="5" t="s">
        <v>50</v>
      </c>
      <c r="C16" s="6">
        <v>1</v>
      </c>
      <c r="D16" s="7"/>
      <c r="E16" s="8">
        <f t="shared" si="0"/>
        <v>0</v>
      </c>
      <c r="F16" s="8"/>
    </row>
    <row r="17" spans="1:6" ht="15">
      <c r="A17" s="23" t="s">
        <v>16</v>
      </c>
      <c r="B17" s="12"/>
      <c r="C17" s="12"/>
      <c r="D17" s="12"/>
      <c r="E17" s="10">
        <f>SUM(E18:E28)</f>
        <v>0</v>
      </c>
      <c r="F17" s="10"/>
    </row>
    <row r="18" spans="1:6" ht="25.5">
      <c r="A18" s="14" t="s">
        <v>17</v>
      </c>
      <c r="B18" s="1" t="s">
        <v>18</v>
      </c>
      <c r="C18" s="2">
        <v>3</v>
      </c>
      <c r="D18" s="3"/>
      <c r="E18" s="4">
        <f t="shared" si="0"/>
        <v>0</v>
      </c>
      <c r="F18" s="4"/>
    </row>
    <row r="19" spans="1:6" ht="25.5">
      <c r="A19" s="14" t="s">
        <v>19</v>
      </c>
      <c r="B19" s="1" t="s">
        <v>87</v>
      </c>
      <c r="C19" s="2">
        <v>4</v>
      </c>
      <c r="D19" s="3"/>
      <c r="E19" s="4">
        <f t="shared" si="0"/>
        <v>0</v>
      </c>
      <c r="F19" s="4"/>
    </row>
    <row r="20" spans="1:6" ht="15">
      <c r="A20" s="14" t="s">
        <v>20</v>
      </c>
      <c r="B20" s="1" t="s">
        <v>21</v>
      </c>
      <c r="C20" s="2">
        <v>2</v>
      </c>
      <c r="D20" s="3"/>
      <c r="E20" s="4">
        <f t="shared" si="0"/>
        <v>0</v>
      </c>
      <c r="F20" s="4"/>
    </row>
    <row r="21" spans="1:6" ht="25.5">
      <c r="A21" s="14" t="s">
        <v>22</v>
      </c>
      <c r="B21" s="1" t="s">
        <v>23</v>
      </c>
      <c r="C21" s="2">
        <v>4</v>
      </c>
      <c r="D21" s="3"/>
      <c r="E21" s="4">
        <f t="shared" si="0"/>
        <v>0</v>
      </c>
      <c r="F21" s="4"/>
    </row>
    <row r="22" spans="1:6" ht="25.5">
      <c r="A22" s="14" t="s">
        <v>24</v>
      </c>
      <c r="B22" s="1" t="s">
        <v>25</v>
      </c>
      <c r="C22" s="2">
        <v>1</v>
      </c>
      <c r="D22" s="3"/>
      <c r="E22" s="4">
        <f t="shared" si="0"/>
        <v>0</v>
      </c>
      <c r="F22" s="4"/>
    </row>
    <row r="23" spans="1:6" ht="15">
      <c r="A23" s="14" t="s">
        <v>26</v>
      </c>
      <c r="B23" s="1" t="s">
        <v>27</v>
      </c>
      <c r="C23" s="2">
        <v>1</v>
      </c>
      <c r="D23" s="3"/>
      <c r="E23" s="4">
        <f t="shared" si="0"/>
        <v>0</v>
      </c>
      <c r="F23" s="4"/>
    </row>
    <row r="24" spans="1:6" ht="25.5">
      <c r="A24" s="14" t="s">
        <v>28</v>
      </c>
      <c r="B24" s="1" t="s">
        <v>29</v>
      </c>
      <c r="C24" s="2">
        <v>2</v>
      </c>
      <c r="D24" s="3"/>
      <c r="E24" s="4">
        <f t="shared" si="0"/>
        <v>0</v>
      </c>
      <c r="F24" s="4"/>
    </row>
    <row r="25" spans="1:6" ht="25.5">
      <c r="A25" s="14" t="s">
        <v>30</v>
      </c>
      <c r="B25" s="1" t="s">
        <v>31</v>
      </c>
      <c r="C25" s="2">
        <v>5</v>
      </c>
      <c r="D25" s="11"/>
      <c r="E25" s="13">
        <f t="shared" si="0"/>
        <v>0</v>
      </c>
      <c r="F25" s="13"/>
    </row>
    <row r="26" spans="1:6" ht="25.5">
      <c r="A26" s="14" t="s">
        <v>32</v>
      </c>
      <c r="B26" s="1" t="s">
        <v>85</v>
      </c>
      <c r="C26" s="2">
        <v>12</v>
      </c>
      <c r="D26" s="11"/>
      <c r="E26" s="13">
        <f t="shared" si="0"/>
        <v>0</v>
      </c>
      <c r="F26" s="13"/>
    </row>
    <row r="27" spans="1:6" ht="25.5">
      <c r="A27" s="14" t="s">
        <v>33</v>
      </c>
      <c r="B27" s="1" t="s">
        <v>34</v>
      </c>
      <c r="C27" s="2">
        <v>3</v>
      </c>
      <c r="D27" s="3"/>
      <c r="E27" s="4">
        <f t="shared" si="0"/>
        <v>0</v>
      </c>
      <c r="F27" s="4"/>
    </row>
    <row r="28" spans="1:6" ht="51.75" thickBot="1">
      <c r="A28" s="15" t="s">
        <v>35</v>
      </c>
      <c r="B28" s="5" t="s">
        <v>36</v>
      </c>
      <c r="C28" s="6">
        <v>6</v>
      </c>
      <c r="D28" s="7"/>
      <c r="E28" s="8">
        <f t="shared" si="0"/>
        <v>0</v>
      </c>
      <c r="F28" s="8"/>
    </row>
    <row r="29" spans="1:6" ht="17.25" thickBot="1">
      <c r="A29" s="24"/>
      <c r="B29" s="25" t="s">
        <v>51</v>
      </c>
      <c r="C29" s="25"/>
      <c r="D29" s="25"/>
      <c r="E29" s="26">
        <f>+E17+E11+E3</f>
        <v>0</v>
      </c>
      <c r="F29" s="26"/>
    </row>
    <row r="30" ht="15">
      <c r="A30" s="28"/>
    </row>
    <row r="31" ht="15">
      <c r="A31" s="28"/>
    </row>
    <row r="32" ht="15">
      <c r="A32" s="28"/>
    </row>
    <row r="33" ht="15">
      <c r="A33" s="28"/>
    </row>
    <row r="34" ht="15">
      <c r="A34" s="28"/>
    </row>
    <row r="35" ht="15">
      <c r="A35" s="28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7">
      <selection activeCell="C31" sqref="C31"/>
    </sheetView>
  </sheetViews>
  <sheetFormatPr defaultColWidth="8.7109375" defaultRowHeight="15"/>
  <cols>
    <col min="1" max="1" width="10.7109375" style="34" customWidth="1"/>
    <col min="2" max="2" width="66.8515625" style="27" customWidth="1"/>
    <col min="3" max="3" width="25.7109375" style="30" customWidth="1"/>
    <col min="4" max="4" width="10.7109375" style="32" customWidth="1"/>
    <col min="5" max="5" width="33.7109375" style="31" customWidth="1"/>
    <col min="6" max="16384" width="8.7109375" style="27" customWidth="1"/>
  </cols>
  <sheetData>
    <row r="1" spans="1:2" ht="16.5" thickBot="1">
      <c r="A1" s="38" t="s">
        <v>52</v>
      </c>
      <c r="B1" s="17"/>
    </row>
    <row r="2" spans="1:5" ht="15" thickBot="1">
      <c r="A2" s="37" t="s">
        <v>0</v>
      </c>
      <c r="B2" s="19" t="s">
        <v>1</v>
      </c>
      <c r="C2" s="35" t="s">
        <v>53</v>
      </c>
      <c r="D2" s="35" t="s">
        <v>60</v>
      </c>
      <c r="E2" s="39" t="s">
        <v>55</v>
      </c>
    </row>
    <row r="3" spans="1:5" ht="15" thickBot="1">
      <c r="A3" s="40" t="s">
        <v>2</v>
      </c>
      <c r="B3" s="41"/>
      <c r="C3" s="41"/>
      <c r="D3" s="41"/>
      <c r="E3" s="42"/>
    </row>
    <row r="4" spans="1:6" ht="102">
      <c r="A4" s="43" t="s">
        <v>3</v>
      </c>
      <c r="B4" s="44" t="s">
        <v>40</v>
      </c>
      <c r="C4" s="45" t="s">
        <v>58</v>
      </c>
      <c r="D4" s="46" t="s">
        <v>80</v>
      </c>
      <c r="E4" s="47" t="s">
        <v>79</v>
      </c>
      <c r="F4" s="33"/>
    </row>
    <row r="5" spans="1:6" ht="89.25">
      <c r="A5" s="14" t="s">
        <v>4</v>
      </c>
      <c r="B5" s="1" t="s">
        <v>41</v>
      </c>
      <c r="C5" s="36" t="s">
        <v>58</v>
      </c>
      <c r="D5" s="2" t="s">
        <v>81</v>
      </c>
      <c r="E5" s="48" t="s">
        <v>82</v>
      </c>
      <c r="F5" s="33"/>
    </row>
    <row r="6" spans="1:6" ht="46.5" customHeight="1">
      <c r="A6" s="14" t="s">
        <v>5</v>
      </c>
      <c r="B6" s="1" t="s">
        <v>42</v>
      </c>
      <c r="C6" s="36" t="s">
        <v>58</v>
      </c>
      <c r="D6" s="2">
        <v>1</v>
      </c>
      <c r="E6" s="48" t="s">
        <v>75</v>
      </c>
      <c r="F6" s="33"/>
    </row>
    <row r="7" spans="1:6" ht="38.25">
      <c r="A7" s="14" t="s">
        <v>6</v>
      </c>
      <c r="B7" s="1" t="s">
        <v>43</v>
      </c>
      <c r="C7" s="36" t="s">
        <v>54</v>
      </c>
      <c r="D7" s="2">
        <v>2</v>
      </c>
      <c r="E7" s="48" t="s">
        <v>56</v>
      </c>
      <c r="F7" s="33"/>
    </row>
    <row r="8" spans="1:6" ht="38.25">
      <c r="A8" s="14" t="s">
        <v>7</v>
      </c>
      <c r="B8" s="1" t="s">
        <v>44</v>
      </c>
      <c r="C8" s="36" t="s">
        <v>86</v>
      </c>
      <c r="D8" s="2" t="s">
        <v>77</v>
      </c>
      <c r="E8" s="48" t="s">
        <v>76</v>
      </c>
      <c r="F8" s="33"/>
    </row>
    <row r="9" spans="1:5" ht="38.25">
      <c r="A9" s="14" t="s">
        <v>8</v>
      </c>
      <c r="B9" s="1" t="s">
        <v>45</v>
      </c>
      <c r="C9" s="36" t="s">
        <v>58</v>
      </c>
      <c r="D9" s="2" t="s">
        <v>70</v>
      </c>
      <c r="E9" s="48" t="s">
        <v>71</v>
      </c>
    </row>
    <row r="10" spans="1:5" ht="39" thickBot="1">
      <c r="A10" s="15" t="s">
        <v>9</v>
      </c>
      <c r="B10" s="5" t="s">
        <v>46</v>
      </c>
      <c r="C10" s="49" t="s">
        <v>58</v>
      </c>
      <c r="D10" s="6">
        <v>1</v>
      </c>
      <c r="E10" s="50" t="s">
        <v>74</v>
      </c>
    </row>
    <row r="11" spans="1:5" ht="15" thickBot="1">
      <c r="A11" s="52" t="s">
        <v>10</v>
      </c>
      <c r="B11" s="53"/>
      <c r="C11" s="53"/>
      <c r="D11" s="53"/>
      <c r="E11" s="54"/>
    </row>
    <row r="12" spans="1:5" ht="25.5">
      <c r="A12" s="43" t="s">
        <v>11</v>
      </c>
      <c r="B12" s="44" t="s">
        <v>47</v>
      </c>
      <c r="C12" s="45" t="s">
        <v>86</v>
      </c>
      <c r="D12" s="46" t="s">
        <v>69</v>
      </c>
      <c r="E12" s="47" t="s">
        <v>78</v>
      </c>
    </row>
    <row r="13" spans="1:5" ht="25.5">
      <c r="A13" s="14" t="s">
        <v>12</v>
      </c>
      <c r="B13" s="1" t="s">
        <v>47</v>
      </c>
      <c r="C13" s="36" t="s">
        <v>58</v>
      </c>
      <c r="D13" s="2">
        <v>2</v>
      </c>
      <c r="E13" s="48" t="s">
        <v>83</v>
      </c>
    </row>
    <row r="14" spans="1:5" ht="25.5">
      <c r="A14" s="14" t="s">
        <v>13</v>
      </c>
      <c r="B14" s="1" t="s">
        <v>48</v>
      </c>
      <c r="C14" s="36" t="s">
        <v>54</v>
      </c>
      <c r="D14" s="2">
        <v>1</v>
      </c>
      <c r="E14" s="48" t="s">
        <v>57</v>
      </c>
    </row>
    <row r="15" spans="1:5" ht="25.5">
      <c r="A15" s="14" t="s">
        <v>14</v>
      </c>
      <c r="B15" s="1" t="s">
        <v>49</v>
      </c>
      <c r="C15" s="36" t="s">
        <v>58</v>
      </c>
      <c r="D15" s="2">
        <v>1</v>
      </c>
      <c r="E15" s="48" t="s">
        <v>72</v>
      </c>
    </row>
    <row r="16" spans="1:5" ht="26.25" thickBot="1">
      <c r="A16" s="15" t="s">
        <v>15</v>
      </c>
      <c r="B16" s="5" t="s">
        <v>50</v>
      </c>
      <c r="C16" s="49" t="s">
        <v>58</v>
      </c>
      <c r="D16" s="6">
        <v>1</v>
      </c>
      <c r="E16" s="50" t="s">
        <v>73</v>
      </c>
    </row>
    <row r="17" spans="1:5" ht="15" thickBot="1">
      <c r="A17" s="40" t="s">
        <v>16</v>
      </c>
      <c r="B17" s="41"/>
      <c r="C17" s="41"/>
      <c r="D17" s="41"/>
      <c r="E17" s="42"/>
    </row>
    <row r="18" spans="1:5" ht="25.5">
      <c r="A18" s="43" t="s">
        <v>17</v>
      </c>
      <c r="B18" s="44" t="s">
        <v>18</v>
      </c>
      <c r="C18" s="45" t="s">
        <v>59</v>
      </c>
      <c r="D18" s="46" t="s">
        <v>61</v>
      </c>
      <c r="E18" s="47" t="s">
        <v>62</v>
      </c>
    </row>
    <row r="19" spans="1:5" ht="25.5">
      <c r="A19" s="14" t="s">
        <v>19</v>
      </c>
      <c r="B19" s="1" t="s">
        <v>87</v>
      </c>
      <c r="C19" s="36" t="s">
        <v>59</v>
      </c>
      <c r="D19" s="2" t="s">
        <v>63</v>
      </c>
      <c r="E19" s="48" t="s">
        <v>62</v>
      </c>
    </row>
    <row r="20" spans="1:5" ht="15">
      <c r="A20" s="14" t="s">
        <v>20</v>
      </c>
      <c r="B20" s="1" t="s">
        <v>21</v>
      </c>
      <c r="C20" s="36" t="s">
        <v>58</v>
      </c>
      <c r="D20" s="2">
        <v>2</v>
      </c>
      <c r="E20" s="48" t="s">
        <v>75</v>
      </c>
    </row>
    <row r="21" spans="1:5" ht="25.5">
      <c r="A21" s="14" t="s">
        <v>22</v>
      </c>
      <c r="B21" s="1" t="s">
        <v>23</v>
      </c>
      <c r="C21" s="36" t="s">
        <v>58</v>
      </c>
      <c r="D21" s="2">
        <v>4</v>
      </c>
      <c r="E21" s="48" t="s">
        <v>75</v>
      </c>
    </row>
    <row r="22" spans="1:5" ht="25.5">
      <c r="A22" s="14" t="s">
        <v>24</v>
      </c>
      <c r="B22" s="1" t="s">
        <v>25</v>
      </c>
      <c r="C22" s="36" t="s">
        <v>58</v>
      </c>
      <c r="D22" s="2">
        <v>1</v>
      </c>
      <c r="E22" s="48" t="s">
        <v>75</v>
      </c>
    </row>
    <row r="23" spans="1:5" ht="15">
      <c r="A23" s="14" t="s">
        <v>26</v>
      </c>
      <c r="B23" s="1" t="s">
        <v>27</v>
      </c>
      <c r="C23" s="36" t="s">
        <v>58</v>
      </c>
      <c r="D23" s="2">
        <v>1</v>
      </c>
      <c r="E23" s="48" t="s">
        <v>75</v>
      </c>
    </row>
    <row r="24" spans="1:5" ht="25.5">
      <c r="A24" s="14" t="s">
        <v>28</v>
      </c>
      <c r="B24" s="1" t="s">
        <v>29</v>
      </c>
      <c r="C24" s="36" t="s">
        <v>54</v>
      </c>
      <c r="D24" s="2">
        <v>2</v>
      </c>
      <c r="E24" s="48" t="s">
        <v>56</v>
      </c>
    </row>
    <row r="25" spans="1:5" ht="25.5">
      <c r="A25" s="14" t="s">
        <v>30</v>
      </c>
      <c r="B25" s="1" t="s">
        <v>31</v>
      </c>
      <c r="C25" s="36" t="s">
        <v>58</v>
      </c>
      <c r="D25" s="2">
        <v>5</v>
      </c>
      <c r="E25" s="48" t="s">
        <v>64</v>
      </c>
    </row>
    <row r="26" spans="1:5" ht="25.5">
      <c r="A26" s="14" t="s">
        <v>32</v>
      </c>
      <c r="B26" s="1" t="s">
        <v>85</v>
      </c>
      <c r="C26" s="36" t="s">
        <v>58</v>
      </c>
      <c r="D26" s="2">
        <v>12</v>
      </c>
      <c r="E26" s="48" t="s">
        <v>65</v>
      </c>
    </row>
    <row r="27" spans="1:5" ht="25.5">
      <c r="A27" s="14" t="s">
        <v>33</v>
      </c>
      <c r="B27" s="1" t="s">
        <v>34</v>
      </c>
      <c r="C27" s="36" t="s">
        <v>58</v>
      </c>
      <c r="D27" s="2">
        <v>3</v>
      </c>
      <c r="E27" s="48" t="s">
        <v>66</v>
      </c>
    </row>
    <row r="28" spans="1:5" ht="51.75" thickBot="1">
      <c r="A28" s="15" t="s">
        <v>35</v>
      </c>
      <c r="B28" s="5" t="s">
        <v>36</v>
      </c>
      <c r="C28" s="49" t="s">
        <v>58</v>
      </c>
      <c r="D28" s="6" t="s">
        <v>67</v>
      </c>
      <c r="E28" s="50" t="s">
        <v>68</v>
      </c>
    </row>
    <row r="29" ht="15">
      <c r="A29" s="29"/>
    </row>
    <row r="30" ht="15">
      <c r="A30" s="29"/>
    </row>
    <row r="31" ht="15">
      <c r="A31" s="29"/>
    </row>
    <row r="32" ht="15">
      <c r="A32" s="29"/>
    </row>
    <row r="33" ht="15">
      <c r="A33" s="29"/>
    </row>
    <row r="34" ht="15">
      <c r="A34" s="29"/>
    </row>
  </sheetData>
  <mergeCells count="1">
    <mergeCell ref="A11:E11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Daniel Jirků</dc:creator>
  <cp:keywords/>
  <dc:description/>
  <cp:lastModifiedBy>Vopalkova Petra</cp:lastModifiedBy>
  <cp:lastPrinted>2017-12-06T15:11:46Z</cp:lastPrinted>
  <dcterms:created xsi:type="dcterms:W3CDTF">2017-12-06T15:02:56Z</dcterms:created>
  <dcterms:modified xsi:type="dcterms:W3CDTF">2018-01-22T12:30:53Z</dcterms:modified>
  <cp:category/>
  <cp:version/>
  <cp:contentType/>
  <cp:contentStatus/>
</cp:coreProperties>
</file>