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01"/>
  <workbookPr codeName="ThisWorkbook" defaultThemeVersion="124226"/>
  <bookViews>
    <workbookView xWindow="65416" yWindow="65416" windowWidth="29040" windowHeight="15840" activeTab="0"/>
  </bookViews>
  <sheets>
    <sheet name="verso_47188" sheetId="1" r:id="rId1"/>
  </sheets>
  <definedNames/>
  <calcPr calcId="191029"/>
  <extLst/>
</workbook>
</file>

<file path=xl/sharedStrings.xml><?xml version="1.0" encoding="utf-8"?>
<sst xmlns="http://schemas.openxmlformats.org/spreadsheetml/2006/main" count="286" uniqueCount="104">
  <si>
    <t>Tonery</t>
  </si>
  <si>
    <r>
      <t>Dodavatel:</t>
    </r>
    <r>
      <rPr>
        <sz val="11"/>
        <color theme="1"/>
        <rFont val="Calibri"/>
        <family val="2"/>
        <scheme val="minor"/>
      </rPr>
      <t>  </t>
    </r>
  </si>
  <si>
    <r>
      <t>Celková nabídková cena:</t>
    </r>
    <r>
      <rPr>
        <sz val="11"/>
        <color theme="1"/>
        <rFont val="Calibri"/>
        <family val="2"/>
        <scheme val="minor"/>
      </rPr>
      <t>  </t>
    </r>
  </si>
  <si>
    <r>
      <t>Předpokládaná hodnota v Kč bez DPH:</t>
    </r>
    <r>
      <rPr>
        <sz val="11"/>
        <color theme="1"/>
        <rFont val="Calibri"/>
        <family val="2"/>
        <scheme val="minor"/>
      </rPr>
      <t>  </t>
    </r>
  </si>
  <si>
    <t>73 370.0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</si>
  <si>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</si>
  <si>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</si>
  <si>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</si>
  <si>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</si>
  <si>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</si>
  <si>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</si>
  <si>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</si>
  <si>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</si>
  <si>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</si>
  <si>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Nabídková cena bez DPH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</si>
  <si>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</si>
  <si>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</si>
  <si>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</si>
  <si>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</si>
  <si>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</si>
  <si>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</si>
  <si>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</si>
  <si>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Brother HL-L8250CDN </t>
  </si>
  <si>
    <t> toner černý do tiskárny Brother HL-L8250CDN, výtěžnost 4000s. </t>
  </si>
  <si>
    <t>6900 Děkanát CMTF  </t>
  </si>
  <si>
    <t>  </t>
  </si>
  <si>
    <t>11  </t>
  </si>
  <si>
    <t>   </t>
  </si>
  <si>
    <t> OUSHI, 1. Máje 5, 77911, Olomouc, tel.: 774820112 </t>
  </si>
  <si>
    <t> Děkanát CMTF, Univerzitní 22, 77111, Olomouc, tel.: </t>
  </si>
  <si>
    <t>Svrčková Lucie , 6900  </t>
  </si>
  <si>
    <t>Svrčková Lucie Ing.</t>
  </si>
  <si>
    <t> Canon i-sensys MF4430 </t>
  </si>
  <si>
    <t> toner černý do tiskárny Canon i-sensys MF4430, výtěžnost 2100s. </t>
  </si>
  <si>
    <t>2260 Katedra politologie a evropských studií  </t>
  </si>
  <si>
    <t> Katedra politologie a evropských studií, Křížkovského 12, 77180, Olomouc, tel.:58 563 3302 </t>
  </si>
  <si>
    <t>GRENOVÁ Ivana , 2260  </t>
  </si>
  <si>
    <t>GRENOVÁ Ivana</t>
  </si>
  <si>
    <t> Canon i-sensys MF9130 </t>
  </si>
  <si>
    <t> toner černý do tiskárny Canon i-sensys MF9130, výtěžnost 6000s. </t>
  </si>
  <si>
    <t>3137 Centrum regionu Haná - řídící úsek  </t>
  </si>
  <si>
    <t>813103391  </t>
  </si>
  <si>
    <t>34  </t>
  </si>
  <si>
    <t> Rozvoj předaplikačního výzkumu v oblasti nano- a biotechnologií  </t>
  </si>
  <si>
    <t>CZ.02.1.01/0.0/0.0/17_048/0007323  </t>
  </si>
  <si>
    <t> Centrum regionu Haná - řídící úsek, Šlechtitelů 241/27, 78371, Olomouc, tel.: </t>
  </si>
  <si>
    <t>SKOUPILOVÁ Petra , 3137  </t>
  </si>
  <si>
    <t>SKOUPILOVÁ Petra Ing.</t>
  </si>
  <si>
    <t> HP LaserJet Pro 400 color MFP M475dn </t>
  </si>
  <si>
    <t> toner černý do tiskárny HP LaserJet Pro 400 color MFP M475dn, výtěžnost 4000s. </t>
  </si>
  <si>
    <t> HP LaserJet Pro 400 color MFP M475dw </t>
  </si>
  <si>
    <t> toner modrý do tiskárny HP LaserJet Pro 400 color MFP M475dw, výtěžnost 2600s. </t>
  </si>
  <si>
    <t> HP LaserJet P1102 </t>
  </si>
  <si>
    <t> toner černý do tiskárny HP LaserJet P1102, výtěžnost 2x1600s. </t>
  </si>
  <si>
    <t> Kyocera Ecosys M5526cdn </t>
  </si>
  <si>
    <t> toner černý do tiskárny Kyocera Ecosys M5526cdn, výtěžnost 4000s. </t>
  </si>
  <si>
    <t>3133 Katedra analytické chemie  </t>
  </si>
  <si>
    <t> Katedra analytické chemie, 17. listopadu 12, 77146, Olomouc, tel.: </t>
  </si>
  <si>
    <t>VLČKOVÁ Denisa , 3133  </t>
  </si>
  <si>
    <t>VLČKOVÁ Denisa</t>
  </si>
  <si>
    <t> toner červený do tiskárny Kyocera Ecosys M5526cdn, výtěžnost 3000s. </t>
  </si>
  <si>
    <t> toner modrý do tiskárny Kyocera Ecosys M5526cdn, výtěžnost 3000s. </t>
  </si>
  <si>
    <t> Samsung Xpress M2070 </t>
  </si>
  <si>
    <t> toner černý do tiskárny Samsung Xpress M2070, výtěžnost 1800s. </t>
  </si>
  <si>
    <t>3132 Katedra fyzikální chemie  </t>
  </si>
  <si>
    <t>433103801  </t>
  </si>
  <si>
    <t> Katedra fyzikální chemie, PřF, Univerzita Palackého v Olomouci tř. 17. listopadu 11, 771 46 Olomouc </t>
  </si>
  <si>
    <t>BAZGIER Václav , 3142  </t>
  </si>
  <si>
    <t>BAZGIER Václav Ing. Mgr.</t>
  </si>
  <si>
    <t> Xerox Phaser 3250 </t>
  </si>
  <si>
    <t> toner černý do tiskárny Xerox Phaser 3250, výtěžnost 5000s. </t>
  </si>
  <si>
    <t> Xerox Phaser 6180 </t>
  </si>
  <si>
    <t> toner černý do tiskárny Xerox Phaser 6180, výtěžnost 8000s. </t>
  </si>
  <si>
    <t> toner žlutý do tiskárny Xerox Phaser 6180, výtěžnost 6000s. </t>
  </si>
  <si>
    <t> toner modrý do tiskárny Xerox Phaser 6180, výtěžnost 6000s. </t>
  </si>
  <si>
    <t> toner červený do tiskárny Xerox Phaser 6180, výtěžnost 6000s. </t>
  </si>
  <si>
    <t> Xerox WorkCentre 6655i </t>
  </si>
  <si>
    <t> toner červený do tiskárny Xerox WorkCentre 6655i, výtěžnost 7500s. </t>
  </si>
  <si>
    <t> toner černý do tiskárny Xerox WorkCentre 6655i, výtěžnost 12000s. </t>
  </si>
  <si>
    <t> toner žlutý do tiskárny Xerox WorkCentre 6655i, výtěžnost 7500s. </t>
  </si>
  <si>
    <t> toner modrý do tiskárny Xerox WorkCentre 6655i, výtěžnost 7500s. </t>
  </si>
  <si>
    <t>Tonery a cartridge 010-2019</t>
  </si>
  <si>
    <t>BossCan ComPrint spol.s r.o.</t>
  </si>
  <si>
    <t>TN326BK</t>
  </si>
  <si>
    <t>CRG728</t>
  </si>
  <si>
    <t>1660B00</t>
  </si>
  <si>
    <t>CE410X</t>
  </si>
  <si>
    <t>CE411A</t>
  </si>
  <si>
    <t>CE285AD</t>
  </si>
  <si>
    <t>TK-5240K</t>
  </si>
  <si>
    <t>TK-5240M</t>
  </si>
  <si>
    <t>TK-5240C</t>
  </si>
  <si>
    <t>MLT-D111L</t>
  </si>
  <si>
    <t>106R01374</t>
  </si>
  <si>
    <t>113R00726</t>
  </si>
  <si>
    <t>113R00725</t>
  </si>
  <si>
    <t>113R00723</t>
  </si>
  <si>
    <t>113R00724</t>
  </si>
  <si>
    <t>106R02753</t>
  </si>
  <si>
    <t>106R02755</t>
  </si>
  <si>
    <t>106R02754</t>
  </si>
  <si>
    <t>106R02752</t>
  </si>
  <si>
    <t>Nabídková cena bez DPH kus </t>
  </si>
  <si>
    <t>61.037,-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</si>
</sst>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6" fillId="0" borderId="0" xfId="0" applyFont="1" applyAlignment="1">
      <alignment horizontal="righ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ontrol" Target="../activeX/activeX3.xml" /><Relationship Id="rId10" Type="http://schemas.openxmlformats.org/officeDocument/2006/relationships/control" Target="../activeX/activeX4.xml" /><Relationship Id="rId4" Type="http://schemas.openxmlformats.org/officeDocument/2006/relationships/control" Target="../activeX/activeX1.xml" /><Relationship Id="rId6" Type="http://schemas.openxmlformats.org/officeDocument/2006/relationships/control" Target="../activeX/activeX2.xml" /><Relationship Id="rId9" Type="http://schemas.openxmlformats.org/officeDocument/2006/relationships/image" Target="../media/image3.emf" /><Relationship Id="rId11" Type="http://schemas.openxmlformats.org/officeDocument/2006/relationships/image" Target="../media/image4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2" Type="http://schemas.openxmlformats.org/officeDocument/2006/relationships/control" Target="../activeX/activeX4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showGridLines="0" tabSelected="1" workbookViewId="0" topLeftCell="A1">
      <selection activeCell="E6" sqref="E6"/>
    </sheetView>
  </sheetViews>
  <sheetFormatPr defaultColWidth="9.140625" defaultRowHeight="15"/>
  <cols>
    <col min="1" max="1" width="16.8515625" style="4" customWidth="1"/>
    <col min="2" max="3" width="36.57421875" style="4" bestFit="1" customWidth="1"/>
    <col min="4" max="4" width="22.57421875" style="4" customWidth="1"/>
    <col min="5" max="5" width="24.57421875" style="4" customWidth="1"/>
    <col min="6" max="6" width="20.7109375" style="4" customWidth="1"/>
    <col min="7" max="7" width="11.8515625" style="4" customWidth="1"/>
    <col min="8" max="8" width="6.421875" style="4" customWidth="1"/>
    <col min="9" max="9" width="22.7109375" style="4" bestFit="1" customWidth="1"/>
    <col min="10" max="10" width="20.140625" style="4" customWidth="1"/>
    <col min="11" max="11" width="17.57421875" style="4" customWidth="1"/>
    <col min="12" max="12" width="24.57421875" style="4" customWidth="1"/>
    <col min="13" max="14" width="20.7109375" style="4" customWidth="1"/>
    <col min="15" max="15" width="36.140625" style="4" customWidth="1"/>
    <col min="16" max="16" width="30.7109375" style="4" customWidth="1"/>
    <col min="17" max="18" width="15.7109375" style="4" customWidth="1"/>
    <col min="19" max="16384" width="9.140625" style="4" customWidth="1"/>
  </cols>
  <sheetData>
    <row r="1" ht="23.25">
      <c r="A1" s="3" t="s">
        <v>0</v>
      </c>
    </row>
    <row r="3" ht="18">
      <c r="A3" s="5" t="s">
        <v>81</v>
      </c>
    </row>
    <row r="5" spans="1:5" ht="15">
      <c r="A5" s="6" t="s">
        <v>1</v>
      </c>
      <c r="B5" s="7" t="s">
        <v>82</v>
      </c>
      <c r="C5" s="9" t="s">
        <v>2</v>
      </c>
      <c r="D5" s="9"/>
      <c r="E5" s="7" t="s">
        <v>103</v>
      </c>
    </row>
    <row r="6" spans="1:5" ht="15">
      <c r="A6" s="7"/>
      <c r="B6" s="7"/>
      <c r="C6" s="9" t="s">
        <v>3</v>
      </c>
      <c r="D6" s="9"/>
      <c r="E6" s="7" t="s">
        <v>4</v>
      </c>
    </row>
    <row r="8" spans="1:18" ht="30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1" t="s">
        <v>13</v>
      </c>
      <c r="J8" s="1" t="s">
        <v>102</v>
      </c>
      <c r="K8" s="1" t="s">
        <v>14</v>
      </c>
      <c r="L8" s="1" t="s">
        <v>15</v>
      </c>
      <c r="M8" s="1" t="s">
        <v>16</v>
      </c>
      <c r="N8" s="1" t="s">
        <v>17</v>
      </c>
      <c r="O8" s="1" t="s">
        <v>18</v>
      </c>
      <c r="P8" s="1" t="s">
        <v>19</v>
      </c>
      <c r="Q8" s="1" t="s">
        <v>20</v>
      </c>
      <c r="R8" s="1" t="s">
        <v>21</v>
      </c>
    </row>
    <row r="9" spans="1:18" ht="30">
      <c r="A9" s="8">
        <v>61478</v>
      </c>
      <c r="B9" s="8" t="s">
        <v>22</v>
      </c>
      <c r="C9" s="8" t="s">
        <v>23</v>
      </c>
      <c r="D9" s="8">
        <v>1</v>
      </c>
      <c r="E9" s="8">
        <v>1370</v>
      </c>
      <c r="F9" s="8" t="s">
        <v>24</v>
      </c>
      <c r="G9" s="8" t="s">
        <v>25</v>
      </c>
      <c r="H9" s="8" t="s">
        <v>26</v>
      </c>
      <c r="I9" s="2" t="s">
        <v>83</v>
      </c>
      <c r="J9" s="8">
        <v>1133</v>
      </c>
      <c r="K9" s="8">
        <f>D9*J9</f>
        <v>1133</v>
      </c>
      <c r="L9" s="8" t="s">
        <v>27</v>
      </c>
      <c r="M9" s="8" t="s">
        <v>25</v>
      </c>
      <c r="N9" s="8" t="s">
        <v>24</v>
      </c>
      <c r="O9" s="8" t="s">
        <v>28</v>
      </c>
      <c r="P9" s="8" t="s">
        <v>29</v>
      </c>
      <c r="Q9" s="8" t="s">
        <v>30</v>
      </c>
      <c r="R9" s="8" t="s">
        <v>31</v>
      </c>
    </row>
    <row r="10" spans="1:18" ht="60">
      <c r="A10" s="8">
        <v>61498</v>
      </c>
      <c r="B10" s="8" t="s">
        <v>32</v>
      </c>
      <c r="C10" s="8" t="s">
        <v>33</v>
      </c>
      <c r="D10" s="8">
        <v>1</v>
      </c>
      <c r="E10" s="8">
        <v>1400</v>
      </c>
      <c r="F10" s="8" t="s">
        <v>34</v>
      </c>
      <c r="G10" s="8" t="s">
        <v>25</v>
      </c>
      <c r="H10" s="8" t="s">
        <v>26</v>
      </c>
      <c r="I10" s="2" t="s">
        <v>84</v>
      </c>
      <c r="J10" s="8">
        <v>1116</v>
      </c>
      <c r="K10" s="8">
        <f aca="true" t="shared" si="0" ref="K10:K28">D10*J10</f>
        <v>1116</v>
      </c>
      <c r="L10" s="8" t="s">
        <v>27</v>
      </c>
      <c r="M10" s="8" t="s">
        <v>25</v>
      </c>
      <c r="N10" s="8" t="s">
        <v>34</v>
      </c>
      <c r="O10" s="8" t="s">
        <v>35</v>
      </c>
      <c r="P10" s="8" t="s">
        <v>35</v>
      </c>
      <c r="Q10" s="8" t="s">
        <v>36</v>
      </c>
      <c r="R10" s="8" t="s">
        <v>37</v>
      </c>
    </row>
    <row r="11" spans="1:18" ht="45">
      <c r="A11" s="8">
        <v>61472</v>
      </c>
      <c r="B11" s="8" t="s">
        <v>38</v>
      </c>
      <c r="C11" s="8" t="s">
        <v>39</v>
      </c>
      <c r="D11" s="8">
        <v>2</v>
      </c>
      <c r="E11" s="8">
        <v>5600</v>
      </c>
      <c r="F11" s="8" t="s">
        <v>40</v>
      </c>
      <c r="G11" s="8" t="s">
        <v>41</v>
      </c>
      <c r="H11" s="8" t="s">
        <v>42</v>
      </c>
      <c r="I11" s="2" t="s">
        <v>85</v>
      </c>
      <c r="J11" s="8">
        <v>1694</v>
      </c>
      <c r="K11" s="8">
        <f t="shared" si="0"/>
        <v>3388</v>
      </c>
      <c r="L11" s="8" t="s">
        <v>43</v>
      </c>
      <c r="M11" s="8" t="s">
        <v>44</v>
      </c>
      <c r="N11" s="8" t="s">
        <v>40</v>
      </c>
      <c r="O11" s="8" t="s">
        <v>45</v>
      </c>
      <c r="P11" s="8" t="s">
        <v>45</v>
      </c>
      <c r="Q11" s="8" t="s">
        <v>46</v>
      </c>
      <c r="R11" s="8" t="s">
        <v>47</v>
      </c>
    </row>
    <row r="12" spans="1:18" ht="45">
      <c r="A12" s="8">
        <v>61475</v>
      </c>
      <c r="B12" s="8" t="s">
        <v>48</v>
      </c>
      <c r="C12" s="8" t="s">
        <v>49</v>
      </c>
      <c r="D12" s="8">
        <v>2</v>
      </c>
      <c r="E12" s="8">
        <v>5000</v>
      </c>
      <c r="F12" s="8" t="s">
        <v>40</v>
      </c>
      <c r="G12" s="8" t="s">
        <v>41</v>
      </c>
      <c r="H12" s="8" t="s">
        <v>42</v>
      </c>
      <c r="I12" s="2" t="s">
        <v>86</v>
      </c>
      <c r="J12" s="8">
        <v>1403</v>
      </c>
      <c r="K12" s="8">
        <f t="shared" si="0"/>
        <v>2806</v>
      </c>
      <c r="L12" s="8" t="s">
        <v>43</v>
      </c>
      <c r="M12" s="8" t="s">
        <v>44</v>
      </c>
      <c r="N12" s="8" t="s">
        <v>40</v>
      </c>
      <c r="O12" s="8" t="s">
        <v>45</v>
      </c>
      <c r="P12" s="8" t="s">
        <v>45</v>
      </c>
      <c r="Q12" s="8" t="s">
        <v>46</v>
      </c>
      <c r="R12" s="8" t="s">
        <v>47</v>
      </c>
    </row>
    <row r="13" spans="1:18" ht="45">
      <c r="A13" s="8">
        <v>61474</v>
      </c>
      <c r="B13" s="8" t="s">
        <v>50</v>
      </c>
      <c r="C13" s="8" t="s">
        <v>51</v>
      </c>
      <c r="D13" s="8">
        <v>1</v>
      </c>
      <c r="E13" s="8">
        <v>2500</v>
      </c>
      <c r="F13" s="8" t="s">
        <v>40</v>
      </c>
      <c r="G13" s="8" t="s">
        <v>41</v>
      </c>
      <c r="H13" s="8" t="s">
        <v>42</v>
      </c>
      <c r="I13" s="2" t="s">
        <v>87</v>
      </c>
      <c r="J13" s="8">
        <v>1667</v>
      </c>
      <c r="K13" s="8">
        <f t="shared" si="0"/>
        <v>1667</v>
      </c>
      <c r="L13" s="8" t="s">
        <v>43</v>
      </c>
      <c r="M13" s="8" t="s">
        <v>44</v>
      </c>
      <c r="N13" s="8" t="s">
        <v>40</v>
      </c>
      <c r="O13" s="8" t="s">
        <v>45</v>
      </c>
      <c r="P13" s="8" t="s">
        <v>45</v>
      </c>
      <c r="Q13" s="8" t="s">
        <v>46</v>
      </c>
      <c r="R13" s="8" t="s">
        <v>47</v>
      </c>
    </row>
    <row r="14" spans="1:18" ht="60">
      <c r="A14" s="8">
        <v>61499</v>
      </c>
      <c r="B14" s="8" t="s">
        <v>52</v>
      </c>
      <c r="C14" s="8" t="s">
        <v>53</v>
      </c>
      <c r="D14" s="8">
        <v>1</v>
      </c>
      <c r="E14" s="8">
        <v>2700</v>
      </c>
      <c r="F14" s="8" t="s">
        <v>34</v>
      </c>
      <c r="G14" s="8" t="s">
        <v>25</v>
      </c>
      <c r="H14" s="8" t="s">
        <v>26</v>
      </c>
      <c r="I14" s="2" t="s">
        <v>88</v>
      </c>
      <c r="J14" s="8">
        <v>2148</v>
      </c>
      <c r="K14" s="8">
        <f t="shared" si="0"/>
        <v>2148</v>
      </c>
      <c r="L14" s="8" t="s">
        <v>27</v>
      </c>
      <c r="M14" s="8" t="s">
        <v>25</v>
      </c>
      <c r="N14" s="8" t="s">
        <v>34</v>
      </c>
      <c r="O14" s="8" t="s">
        <v>35</v>
      </c>
      <c r="P14" s="8" t="s">
        <v>35</v>
      </c>
      <c r="Q14" s="8" t="s">
        <v>36</v>
      </c>
      <c r="R14" s="8" t="s">
        <v>37</v>
      </c>
    </row>
    <row r="15" spans="1:18" ht="45">
      <c r="A15" s="8">
        <v>61461</v>
      </c>
      <c r="B15" s="8" t="s">
        <v>54</v>
      </c>
      <c r="C15" s="8" t="s">
        <v>55</v>
      </c>
      <c r="D15" s="8">
        <v>2</v>
      </c>
      <c r="E15" s="8">
        <v>2400</v>
      </c>
      <c r="F15" s="8" t="s">
        <v>56</v>
      </c>
      <c r="G15" s="8" t="s">
        <v>25</v>
      </c>
      <c r="H15" s="8" t="s">
        <v>26</v>
      </c>
      <c r="I15" s="2" t="s">
        <v>89</v>
      </c>
      <c r="J15" s="8">
        <v>1138</v>
      </c>
      <c r="K15" s="8">
        <f t="shared" si="0"/>
        <v>2276</v>
      </c>
      <c r="L15" s="8" t="s">
        <v>27</v>
      </c>
      <c r="M15" s="8" t="s">
        <v>25</v>
      </c>
      <c r="N15" s="8" t="s">
        <v>56</v>
      </c>
      <c r="O15" s="8" t="s">
        <v>57</v>
      </c>
      <c r="P15" s="8" t="s">
        <v>57</v>
      </c>
      <c r="Q15" s="8" t="s">
        <v>58</v>
      </c>
      <c r="R15" s="8" t="s">
        <v>59</v>
      </c>
    </row>
    <row r="16" spans="1:18" ht="45">
      <c r="A16" s="8">
        <v>61460</v>
      </c>
      <c r="B16" s="8" t="s">
        <v>54</v>
      </c>
      <c r="C16" s="8" t="s">
        <v>60</v>
      </c>
      <c r="D16" s="8">
        <v>1</v>
      </c>
      <c r="E16" s="8">
        <v>1800</v>
      </c>
      <c r="F16" s="8" t="s">
        <v>56</v>
      </c>
      <c r="G16" s="8" t="s">
        <v>25</v>
      </c>
      <c r="H16" s="8" t="s">
        <v>26</v>
      </c>
      <c r="I16" s="2" t="s">
        <v>90</v>
      </c>
      <c r="J16" s="8">
        <v>1692</v>
      </c>
      <c r="K16" s="8">
        <f t="shared" si="0"/>
        <v>1692</v>
      </c>
      <c r="L16" s="8" t="s">
        <v>27</v>
      </c>
      <c r="M16" s="8" t="s">
        <v>25</v>
      </c>
      <c r="N16" s="8" t="s">
        <v>56</v>
      </c>
      <c r="O16" s="8" t="s">
        <v>57</v>
      </c>
      <c r="P16" s="8" t="s">
        <v>57</v>
      </c>
      <c r="Q16" s="8" t="s">
        <v>58</v>
      </c>
      <c r="R16" s="8" t="s">
        <v>59</v>
      </c>
    </row>
    <row r="17" spans="1:18" ht="45">
      <c r="A17" s="8">
        <v>61459</v>
      </c>
      <c r="B17" s="8" t="s">
        <v>54</v>
      </c>
      <c r="C17" s="8" t="s">
        <v>61</v>
      </c>
      <c r="D17" s="8">
        <v>1</v>
      </c>
      <c r="E17" s="8">
        <v>1800</v>
      </c>
      <c r="F17" s="8" t="s">
        <v>56</v>
      </c>
      <c r="G17" s="8" t="s">
        <v>25</v>
      </c>
      <c r="H17" s="8" t="s">
        <v>26</v>
      </c>
      <c r="I17" s="2" t="s">
        <v>91</v>
      </c>
      <c r="J17" s="8">
        <v>1692</v>
      </c>
      <c r="K17" s="8">
        <f t="shared" si="0"/>
        <v>1692</v>
      </c>
      <c r="L17" s="8" t="s">
        <v>27</v>
      </c>
      <c r="M17" s="8" t="s">
        <v>25</v>
      </c>
      <c r="N17" s="8" t="s">
        <v>56</v>
      </c>
      <c r="O17" s="8" t="s">
        <v>57</v>
      </c>
      <c r="P17" s="8" t="s">
        <v>57</v>
      </c>
      <c r="Q17" s="8" t="s">
        <v>58</v>
      </c>
      <c r="R17" s="8" t="s">
        <v>59</v>
      </c>
    </row>
    <row r="18" spans="1:18" ht="60">
      <c r="A18" s="8">
        <v>61458</v>
      </c>
      <c r="B18" s="8" t="s">
        <v>62</v>
      </c>
      <c r="C18" s="8" t="s">
        <v>63</v>
      </c>
      <c r="D18" s="8">
        <v>2</v>
      </c>
      <c r="E18" s="8">
        <v>3100</v>
      </c>
      <c r="F18" s="8" t="s">
        <v>64</v>
      </c>
      <c r="G18" s="8" t="s">
        <v>65</v>
      </c>
      <c r="H18" s="8" t="s">
        <v>25</v>
      </c>
      <c r="I18" s="2" t="s">
        <v>92</v>
      </c>
      <c r="J18" s="8">
        <v>1132</v>
      </c>
      <c r="K18" s="8">
        <f t="shared" si="0"/>
        <v>2264</v>
      </c>
      <c r="L18" s="8" t="s">
        <v>27</v>
      </c>
      <c r="M18" s="8" t="s">
        <v>25</v>
      </c>
      <c r="N18" s="8" t="s">
        <v>64</v>
      </c>
      <c r="O18" s="8" t="s">
        <v>66</v>
      </c>
      <c r="P18" s="8" t="s">
        <v>66</v>
      </c>
      <c r="Q18" s="8" t="s">
        <v>67</v>
      </c>
      <c r="R18" s="8" t="s">
        <v>68</v>
      </c>
    </row>
    <row r="19" spans="1:18" ht="45">
      <c r="A19" s="8">
        <v>61463</v>
      </c>
      <c r="B19" s="8" t="s">
        <v>69</v>
      </c>
      <c r="C19" s="8" t="s">
        <v>70</v>
      </c>
      <c r="D19" s="8">
        <v>1</v>
      </c>
      <c r="E19" s="8">
        <v>2300</v>
      </c>
      <c r="F19" s="8" t="s">
        <v>40</v>
      </c>
      <c r="G19" s="8" t="s">
        <v>41</v>
      </c>
      <c r="H19" s="8" t="s">
        <v>42</v>
      </c>
      <c r="I19" s="2" t="s">
        <v>93</v>
      </c>
      <c r="J19" s="8">
        <v>2319</v>
      </c>
      <c r="K19" s="8">
        <f t="shared" si="0"/>
        <v>2319</v>
      </c>
      <c r="L19" s="8" t="s">
        <v>43</v>
      </c>
      <c r="M19" s="8" t="s">
        <v>44</v>
      </c>
      <c r="N19" s="8" t="s">
        <v>40</v>
      </c>
      <c r="O19" s="8" t="s">
        <v>45</v>
      </c>
      <c r="P19" s="8" t="s">
        <v>45</v>
      </c>
      <c r="Q19" s="8" t="s">
        <v>46</v>
      </c>
      <c r="R19" s="8" t="s">
        <v>47</v>
      </c>
    </row>
    <row r="20" spans="1:18" ht="45">
      <c r="A20" s="8">
        <v>61473</v>
      </c>
      <c r="B20" s="8" t="s">
        <v>71</v>
      </c>
      <c r="C20" s="8" t="s">
        <v>72</v>
      </c>
      <c r="D20" s="8">
        <v>1</v>
      </c>
      <c r="E20" s="8">
        <v>4350</v>
      </c>
      <c r="F20" s="8" t="s">
        <v>40</v>
      </c>
      <c r="G20" s="8" t="s">
        <v>41</v>
      </c>
      <c r="H20" s="8" t="s">
        <v>42</v>
      </c>
      <c r="I20" s="2" t="s">
        <v>94</v>
      </c>
      <c r="J20" s="8">
        <v>4368</v>
      </c>
      <c r="K20" s="8">
        <f t="shared" si="0"/>
        <v>4368</v>
      </c>
      <c r="L20" s="8" t="s">
        <v>43</v>
      </c>
      <c r="M20" s="8" t="s">
        <v>44</v>
      </c>
      <c r="N20" s="8" t="s">
        <v>40</v>
      </c>
      <c r="O20" s="8" t="s">
        <v>45</v>
      </c>
      <c r="P20" s="8" t="s">
        <v>45</v>
      </c>
      <c r="Q20" s="8" t="s">
        <v>46</v>
      </c>
      <c r="R20" s="8" t="s">
        <v>47</v>
      </c>
    </row>
    <row r="21" spans="1:18" ht="45">
      <c r="A21" s="8">
        <v>61471</v>
      </c>
      <c r="B21" s="8" t="s">
        <v>71</v>
      </c>
      <c r="C21" s="8" t="s">
        <v>72</v>
      </c>
      <c r="D21" s="8">
        <v>1</v>
      </c>
      <c r="E21" s="8">
        <v>4350</v>
      </c>
      <c r="F21" s="8" t="s">
        <v>40</v>
      </c>
      <c r="G21" s="8" t="s">
        <v>41</v>
      </c>
      <c r="H21" s="8" t="s">
        <v>42</v>
      </c>
      <c r="I21" s="2" t="s">
        <v>94</v>
      </c>
      <c r="J21" s="8">
        <v>4615</v>
      </c>
      <c r="K21" s="8">
        <f t="shared" si="0"/>
        <v>4615</v>
      </c>
      <c r="L21" s="8" t="s">
        <v>43</v>
      </c>
      <c r="M21" s="8" t="s">
        <v>44</v>
      </c>
      <c r="N21" s="8" t="s">
        <v>40</v>
      </c>
      <c r="O21" s="8" t="s">
        <v>45</v>
      </c>
      <c r="P21" s="8" t="s">
        <v>45</v>
      </c>
      <c r="Q21" s="8" t="s">
        <v>46</v>
      </c>
      <c r="R21" s="8" t="s">
        <v>47</v>
      </c>
    </row>
    <row r="22" spans="1:18" ht="45">
      <c r="A22" s="8">
        <v>61470</v>
      </c>
      <c r="B22" s="8" t="s">
        <v>71</v>
      </c>
      <c r="C22" s="8" t="s">
        <v>73</v>
      </c>
      <c r="D22" s="8">
        <v>1</v>
      </c>
      <c r="E22" s="8">
        <v>4900</v>
      </c>
      <c r="F22" s="8" t="s">
        <v>40</v>
      </c>
      <c r="G22" s="8" t="s">
        <v>41</v>
      </c>
      <c r="H22" s="8" t="s">
        <v>42</v>
      </c>
      <c r="I22" s="2" t="s">
        <v>95</v>
      </c>
      <c r="J22" s="8">
        <v>4280</v>
      </c>
      <c r="K22" s="8">
        <f t="shared" si="0"/>
        <v>4280</v>
      </c>
      <c r="L22" s="8" t="s">
        <v>43</v>
      </c>
      <c r="M22" s="8" t="s">
        <v>44</v>
      </c>
      <c r="N22" s="8" t="s">
        <v>40</v>
      </c>
      <c r="O22" s="8" t="s">
        <v>45</v>
      </c>
      <c r="P22" s="8" t="s">
        <v>45</v>
      </c>
      <c r="Q22" s="8" t="s">
        <v>46</v>
      </c>
      <c r="R22" s="8" t="s">
        <v>47</v>
      </c>
    </row>
    <row r="23" spans="1:18" ht="45">
      <c r="A23" s="8">
        <v>61468</v>
      </c>
      <c r="B23" s="8" t="s">
        <v>71</v>
      </c>
      <c r="C23" s="8" t="s">
        <v>74</v>
      </c>
      <c r="D23" s="8">
        <v>1</v>
      </c>
      <c r="E23" s="8">
        <v>4900</v>
      </c>
      <c r="F23" s="8" t="s">
        <v>40</v>
      </c>
      <c r="G23" s="8" t="s">
        <v>41</v>
      </c>
      <c r="H23" s="8" t="s">
        <v>42</v>
      </c>
      <c r="I23" s="2" t="s">
        <v>96</v>
      </c>
      <c r="J23" s="8">
        <v>4566</v>
      </c>
      <c r="K23" s="8">
        <f t="shared" si="0"/>
        <v>4566</v>
      </c>
      <c r="L23" s="8" t="s">
        <v>43</v>
      </c>
      <c r="M23" s="8" t="s">
        <v>44</v>
      </c>
      <c r="N23" s="8" t="s">
        <v>40</v>
      </c>
      <c r="O23" s="8" t="s">
        <v>45</v>
      </c>
      <c r="P23" s="8" t="s">
        <v>45</v>
      </c>
      <c r="Q23" s="8" t="s">
        <v>46</v>
      </c>
      <c r="R23" s="8" t="s">
        <v>47</v>
      </c>
    </row>
    <row r="24" spans="1:18" ht="45">
      <c r="A24" s="8">
        <v>61469</v>
      </c>
      <c r="B24" s="8" t="s">
        <v>71</v>
      </c>
      <c r="C24" s="8" t="s">
        <v>75</v>
      </c>
      <c r="D24" s="8">
        <v>1</v>
      </c>
      <c r="E24" s="8">
        <v>4900</v>
      </c>
      <c r="F24" s="8" t="s">
        <v>40</v>
      </c>
      <c r="G24" s="8" t="s">
        <v>41</v>
      </c>
      <c r="H24" s="8" t="s">
        <v>42</v>
      </c>
      <c r="I24" s="2" t="s">
        <v>97</v>
      </c>
      <c r="J24" s="8">
        <v>4279</v>
      </c>
      <c r="K24" s="8">
        <f t="shared" si="0"/>
        <v>4279</v>
      </c>
      <c r="L24" s="8" t="s">
        <v>43</v>
      </c>
      <c r="M24" s="8" t="s">
        <v>44</v>
      </c>
      <c r="N24" s="8" t="s">
        <v>40</v>
      </c>
      <c r="O24" s="8" t="s">
        <v>45</v>
      </c>
      <c r="P24" s="8" t="s">
        <v>45</v>
      </c>
      <c r="Q24" s="8" t="s">
        <v>46</v>
      </c>
      <c r="R24" s="8" t="s">
        <v>47</v>
      </c>
    </row>
    <row r="25" spans="1:18" ht="45">
      <c r="A25" s="8">
        <v>61466</v>
      </c>
      <c r="B25" s="8" t="s">
        <v>76</v>
      </c>
      <c r="C25" s="8" t="s">
        <v>77</v>
      </c>
      <c r="D25" s="8">
        <v>1</v>
      </c>
      <c r="E25" s="8">
        <v>4200</v>
      </c>
      <c r="F25" s="8" t="s">
        <v>40</v>
      </c>
      <c r="G25" s="8" t="s">
        <v>41</v>
      </c>
      <c r="H25" s="8" t="s">
        <v>42</v>
      </c>
      <c r="I25" s="2" t="s">
        <v>98</v>
      </c>
      <c r="J25" s="8">
        <v>3509</v>
      </c>
      <c r="K25" s="8">
        <f t="shared" si="0"/>
        <v>3509</v>
      </c>
      <c r="L25" s="8" t="s">
        <v>43</v>
      </c>
      <c r="M25" s="8" t="s">
        <v>44</v>
      </c>
      <c r="N25" s="8" t="s">
        <v>40</v>
      </c>
      <c r="O25" s="8" t="s">
        <v>45</v>
      </c>
      <c r="P25" s="8" t="s">
        <v>45</v>
      </c>
      <c r="Q25" s="8" t="s">
        <v>46</v>
      </c>
      <c r="R25" s="8" t="s">
        <v>47</v>
      </c>
    </row>
    <row r="26" spans="1:18" ht="45">
      <c r="A26" s="8">
        <v>61467</v>
      </c>
      <c r="B26" s="8" t="s">
        <v>76</v>
      </c>
      <c r="C26" s="8" t="s">
        <v>78</v>
      </c>
      <c r="D26" s="8">
        <v>2</v>
      </c>
      <c r="E26" s="8">
        <v>7400</v>
      </c>
      <c r="F26" s="8" t="s">
        <v>40</v>
      </c>
      <c r="G26" s="8" t="s">
        <v>41</v>
      </c>
      <c r="H26" s="8" t="s">
        <v>42</v>
      </c>
      <c r="I26" s="2" t="s">
        <v>99</v>
      </c>
      <c r="J26" s="8">
        <v>2910</v>
      </c>
      <c r="K26" s="8">
        <f t="shared" si="0"/>
        <v>5820</v>
      </c>
      <c r="L26" s="8" t="s">
        <v>43</v>
      </c>
      <c r="M26" s="8" t="s">
        <v>44</v>
      </c>
      <c r="N26" s="8" t="s">
        <v>40</v>
      </c>
      <c r="O26" s="8" t="s">
        <v>45</v>
      </c>
      <c r="P26" s="8" t="s">
        <v>45</v>
      </c>
      <c r="Q26" s="8" t="s">
        <v>46</v>
      </c>
      <c r="R26" s="8" t="s">
        <v>47</v>
      </c>
    </row>
    <row r="27" spans="1:18" ht="45">
      <c r="A27" s="8">
        <v>61465</v>
      </c>
      <c r="B27" s="8" t="s">
        <v>76</v>
      </c>
      <c r="C27" s="8" t="s">
        <v>79</v>
      </c>
      <c r="D27" s="8">
        <v>1</v>
      </c>
      <c r="E27" s="8">
        <v>4200</v>
      </c>
      <c r="F27" s="8" t="s">
        <v>40</v>
      </c>
      <c r="G27" s="8" t="s">
        <v>41</v>
      </c>
      <c r="H27" s="8" t="s">
        <v>42</v>
      </c>
      <c r="I27" s="2" t="s">
        <v>100</v>
      </c>
      <c r="J27" s="8">
        <v>3509</v>
      </c>
      <c r="K27" s="8">
        <f t="shared" si="0"/>
        <v>3509</v>
      </c>
      <c r="L27" s="8" t="s">
        <v>43</v>
      </c>
      <c r="M27" s="8" t="s">
        <v>44</v>
      </c>
      <c r="N27" s="8" t="s">
        <v>40</v>
      </c>
      <c r="O27" s="8" t="s">
        <v>45</v>
      </c>
      <c r="P27" s="8" t="s">
        <v>45</v>
      </c>
      <c r="Q27" s="8" t="s">
        <v>46</v>
      </c>
      <c r="R27" s="8" t="s">
        <v>47</v>
      </c>
    </row>
    <row r="28" spans="1:18" ht="45">
      <c r="A28" s="8">
        <v>61464</v>
      </c>
      <c r="B28" s="8" t="s">
        <v>76</v>
      </c>
      <c r="C28" s="8" t="s">
        <v>80</v>
      </c>
      <c r="D28" s="8">
        <v>1</v>
      </c>
      <c r="E28" s="8">
        <v>4200</v>
      </c>
      <c r="F28" s="8" t="s">
        <v>40</v>
      </c>
      <c r="G28" s="8" t="s">
        <v>41</v>
      </c>
      <c r="H28" s="8" t="s">
        <v>42</v>
      </c>
      <c r="I28" s="2" t="s">
        <v>101</v>
      </c>
      <c r="J28" s="8">
        <v>3590</v>
      </c>
      <c r="K28" s="8">
        <f t="shared" si="0"/>
        <v>3590</v>
      </c>
      <c r="L28" s="8" t="s">
        <v>43</v>
      </c>
      <c r="M28" s="8" t="s">
        <v>44</v>
      </c>
      <c r="N28" s="8" t="s">
        <v>40</v>
      </c>
      <c r="O28" s="8" t="s">
        <v>45</v>
      </c>
      <c r="P28" s="8" t="s">
        <v>45</v>
      </c>
      <c r="Q28" s="8" t="s">
        <v>46</v>
      </c>
      <c r="R28" s="8" t="s">
        <v>47</v>
      </c>
    </row>
    <row r="29" spans="5:11" ht="15">
      <c r="E29" s="4">
        <f>SUM(E9:E28)</f>
        <v>73370</v>
      </c>
      <c r="K29" s="4">
        <f>SUM(K9:K28)</f>
        <v>61037</v>
      </c>
    </row>
  </sheetData>
  <mergeCells count="2">
    <mergeCell ref="C5:D5"/>
    <mergeCell ref="C6:D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5" r:id="rId14"/>
  <legacyDrawing r:id="rId13"/>
  <controls>
    <control shapeId="1028" r:id="rId1" name="Control 4"/>
    <control shapeId="1027" r:id="rId2" name="Control 3"/>
    <control shapeId="1026" r:id="rId3" name="Control 2"/>
    <control shapeId="1025" r:id="rId12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David Dvořák</cp:lastModifiedBy>
  <cp:lastPrinted>2019-05-27T15:04:42Z</cp:lastPrinted>
  <dcterms:created xsi:type="dcterms:W3CDTF">2019-05-14T06:16:46Z</dcterms:created>
  <dcterms:modified xsi:type="dcterms:W3CDTF">2019-05-27T15:06:16Z</dcterms:modified>
  <cp:category/>
  <cp:version/>
  <cp:contentType/>
  <cp:contentStatus/>
</cp:coreProperties>
</file>