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27795" windowHeight="12330" activeTab="0"/>
  </bookViews>
  <sheets>
    <sheet name="verso_42087" sheetId="1" r:id="rId1"/>
  </sheets>
  <definedNames/>
  <calcPr fullCalcOnLoad="1"/>
</workbook>
</file>

<file path=xl/sharedStrings.xml><?xml version="1.0" encoding="utf-8"?>
<sst xmlns="http://schemas.openxmlformats.org/spreadsheetml/2006/main" count="883" uniqueCount="229">
  <si>
    <t>Tonery</t>
  </si>
  <si>
    <t>229 260.0 Kč,-</t>
  </si>
  <si>
    <t>Pořadové číslo položky</t>
  </si>
  <si>
    <t>Název  </t>
  </si>
  <si>
    <t>Popis  </t>
  </si>
  <si>
    <t>Počet kusů  </t>
  </si>
  <si>
    <t>Předpokl. hodnota v Kč bez DPH:  </t>
  </si>
  <si>
    <t>Nákl. středisko  </t>
  </si>
  <si>
    <t>SPP  </t>
  </si>
  <si>
    <t>Zdroj  </t>
  </si>
  <si>
    <t>Specifikace dodavatele  </t>
  </si>
  <si>
    <t>Nabídková cena bez DPH  </t>
  </si>
  <si>
    <t>Název projektu EU  </t>
  </si>
  <si>
    <t>Registr. číslo proj. EU  </t>
  </si>
  <si>
    <t>Pracoviště:  </t>
  </si>
  <si>
    <t>Dodací adresa:  </t>
  </si>
  <si>
    <t>Fakturační adresa:  </t>
  </si>
  <si>
    <t>Odpovědná osoba:  </t>
  </si>
  <si>
    <t>Objednatel:  </t>
  </si>
  <si>
    <t> Brother DCP-L2512D </t>
  </si>
  <si>
    <t> zobrazovací jednotka do tiskárny Brother DCP-L2512D, výtěžnost 12000s. </t>
  </si>
  <si>
    <t>3131 Katedra anorganické chemie  </t>
  </si>
  <si>
    <t>  </t>
  </si>
  <si>
    <t>11  </t>
  </si>
  <si>
    <t>   </t>
  </si>
  <si>
    <t> Katedra anorganické chemie, 17. listopadu 12, 77146, Olomouc, tel.:58563 4351 </t>
  </si>
  <si>
    <t>DOSTÁLOVÁ VĚRA , 3131  </t>
  </si>
  <si>
    <t>DOSTÁLOVÁ VĚRA</t>
  </si>
  <si>
    <t> Brother DCP-L8450CDW </t>
  </si>
  <si>
    <t> toner černý do tiskárny Brother DCP-L8450CDW, výtěžnost 6000s. </t>
  </si>
  <si>
    <t>2180 Katedra bohemistiky  </t>
  </si>
  <si>
    <t>452101231  </t>
  </si>
  <si>
    <t>30  </t>
  </si>
  <si>
    <t> Katedra bohemistiky, Křížkovského 10, 77180, Olomouc, tel.: </t>
  </si>
  <si>
    <t>KOMENDA Petr , 2180  </t>
  </si>
  <si>
    <t>KOMENDA Petr Mgr.</t>
  </si>
  <si>
    <t> Brother HL-L2352DW </t>
  </si>
  <si>
    <t> toner černý do tiskárny Brother HL-L2352DW, výtěžnost 3000s. </t>
  </si>
  <si>
    <t>2200 Katedra asijských studií  </t>
  </si>
  <si>
    <t>8121000731  </t>
  </si>
  <si>
    <t>34  </t>
  </si>
  <si>
    <t>CZ.02.1.01/0.0/0.0/16_019/0000791  </t>
  </si>
  <si>
    <t> Katedra asijských studií, Křížkovského 8, 77180, Olomouc, tel.:58-563 3464 </t>
  </si>
  <si>
    <t>Motalová Tereza , 2200  </t>
  </si>
  <si>
    <t>Motalová Tereza Mgr.</t>
  </si>
  <si>
    <t> Brother HL-3170CDW </t>
  </si>
  <si>
    <t> toner černý do tiskárny Brother HL-3170CDW, výtěžnost 2500s. </t>
  </si>
  <si>
    <t>1390 Klinika ústní,čelistní a oblič.chirurgie  </t>
  </si>
  <si>
    <t>99110151  </t>
  </si>
  <si>
    <t>19  </t>
  </si>
  <si>
    <t> Klinika ústní,čelistní a oblič.chirurgie, I. P. Pavlova 6, 77200, Olomouc, tel.: </t>
  </si>
  <si>
    <t>DOSOUDILOVÁ Radka , 1390  </t>
  </si>
  <si>
    <t>DOSOUDILOVÁ Radka</t>
  </si>
  <si>
    <t> toner modrý do tiskárny Brother HL-3170CDW, výtěžnost 2200s. </t>
  </si>
  <si>
    <t> toner žlutý do tiskárny Brother HL-3170CDW, výtěžnost 2200s. </t>
  </si>
  <si>
    <t> toner červený do tiskárny Brother HL-3170CDW, výtěžnost 2200s. </t>
  </si>
  <si>
    <t> Brother MFC-L8690CDW </t>
  </si>
  <si>
    <t> toner žlutý do tiskárny Brother MFC-L8690CDW, výtěžnost 4000s. </t>
  </si>
  <si>
    <t>1430 Ústav veřejného zdravotnictví  </t>
  </si>
  <si>
    <t> Ústav preventivního lékařství, Hněvotínská 3, 77515, Olomouc, tel.: </t>
  </si>
  <si>
    <t>BEČVÁŘOVÁ Jarmila , 1430  </t>
  </si>
  <si>
    <t>BEČVÁŘOVÁ Jarmila</t>
  </si>
  <si>
    <t> toner modrý do tiskárny Brother MFC-L8690CDW, výtěžnost 4000s. </t>
  </si>
  <si>
    <t> toner červený do tiskárny Brother MFC-L8690CDW, výtěžnost 4000s. </t>
  </si>
  <si>
    <t> Brother MFC-8520DN </t>
  </si>
  <si>
    <t> toner černý do tiskárny Brother MFC-8520DN, výtěžnost 8000s. </t>
  </si>
  <si>
    <t> Canon i-sensys MF4120 </t>
  </si>
  <si>
    <t> toner černý do tiskárny Canon i-sensys MF4120, výtěžnost 2000s. </t>
  </si>
  <si>
    <t> Canon i-sensys MF633Cdw </t>
  </si>
  <si>
    <t> toner červený do tiskárny Canon i-sensys MF633Cdw, výtěžnost 2200s. </t>
  </si>
  <si>
    <t> toner černý do tiskárny Canon i-sensys MF633Cdw, výtěžnost 2800s. </t>
  </si>
  <si>
    <t> toner modrý do tiskárny Canon i-sensys MF633Cdw, výtěžnost 2200s. </t>
  </si>
  <si>
    <t> toner žlutý do tiskárny Canon i-sensys MF633Cdw, výtěžnost 2200s. </t>
  </si>
  <si>
    <t> Canon Pixma MG5650 </t>
  </si>
  <si>
    <t> cartridge žlutá do tiskárny Canon Pixma MG5650, 11ml. </t>
  </si>
  <si>
    <t> cartridge černá do tiskárny Canon Pixma MG5650, 22ml. </t>
  </si>
  <si>
    <t> cartridge modrá do tiskárny Canon Pixma MG5650, 11ml. </t>
  </si>
  <si>
    <t> cartridge červená do tiskárny Canon Pixma MG5650, 11ml. </t>
  </si>
  <si>
    <t> Epson AcuLaser M1200 </t>
  </si>
  <si>
    <t> toner černý do tiskárny Epson AcuLaser M1200, výtěžnost 3200s. </t>
  </si>
  <si>
    <t> Epson AcuLaser M2400D </t>
  </si>
  <si>
    <t> toner černý do tiskárny Epson AcuLaser M2400D, výtěžnost 8000s. </t>
  </si>
  <si>
    <t> Epson AL-MX200 </t>
  </si>
  <si>
    <t> toner černý do tiskárny Epson AL-MX200, výtěžnost 2500s. </t>
  </si>
  <si>
    <t> Epson WorkForce Pro WF-C5710 </t>
  </si>
  <si>
    <t> cartridge modrá do tiskárny Epson WorkForce Pro WF-C5710, výtěžnost 5000s., 38,1ml. </t>
  </si>
  <si>
    <t> cartridge žlutá do tiskárny Epson WorkForce Pro WF-C5710, výtěžnost 5000s., 38,1ml. </t>
  </si>
  <si>
    <t> cartridge černá do tiskárny Epson WorkForce Pro WF-C5710, výtěžnost 5000s., 64,6ml. </t>
  </si>
  <si>
    <t> cartridge červená do tiskárny Epson WorkForce Pro WF-C5710, výtěžnost 5000s., 38,1ml. </t>
  </si>
  <si>
    <t> Epson WorkForce Pro WP-4525 </t>
  </si>
  <si>
    <t> cartridge černá do tiskárny Epson WorkForce Pro WP-4525, 45,2ml. </t>
  </si>
  <si>
    <t> HP Color LaserJet CP2025 </t>
  </si>
  <si>
    <t> toner modrý do tiskárny HP Color LaserJet CP2025, výtěžnost 2800s. </t>
  </si>
  <si>
    <t>1120 Ústav biologie  </t>
  </si>
  <si>
    <t> Ústav biologie, Hněvotínská 3, 77515, Olomouc, tel.: </t>
  </si>
  <si>
    <t>KROBOTOVÁ Michaela , 1120  </t>
  </si>
  <si>
    <t>KROBOTOVÁ Michaela Ing.</t>
  </si>
  <si>
    <t> toner žlutý do tiskárny HP Color LaserJet CP2025, výtěžnost 2800s. </t>
  </si>
  <si>
    <t> HP Color LaserJet Pro M252 </t>
  </si>
  <si>
    <t> toner modrý do tiskárny HP Color LaserJet Pro M252, výtěžnost 2300s. </t>
  </si>
  <si>
    <t>2911 Oddělení infrastruktury  </t>
  </si>
  <si>
    <t> Oddělení infrastruktury, Křížkovského 10, 77180, Olomouc, tel.: </t>
  </si>
  <si>
    <t>Hazuchová Adéla , 2911  </t>
  </si>
  <si>
    <t>Hazuchová Adéla Mgr.Bc.</t>
  </si>
  <si>
    <t> toner černý do tiskárny HP Color LaserJet Pro M252, výtěžnost 2800s. </t>
  </si>
  <si>
    <t> toner žlutý do tiskárny HP Color LaserJet Pro M252, výtěžnost 2300s. </t>
  </si>
  <si>
    <t> toner červený do tiskárny HP Color LaserJet Pro M252, výtěžnost 2300s. </t>
  </si>
  <si>
    <t> HP LaserJet Pro MFP M26nw </t>
  </si>
  <si>
    <t> toner černý do tiskárny HP LaserJet Pro MFP M26nw, výtěžnost 1000s. </t>
  </si>
  <si>
    <t>9610 Ústřední knihovna  </t>
  </si>
  <si>
    <t> Ústřední knihovna, Biskupské nám. 1, 77111, Olomouc, tel.:585 631 702 </t>
  </si>
  <si>
    <t>DOSTÁLOVÁ Hana , 9610  </t>
  </si>
  <si>
    <t>DOSTÁLOVÁ Hana</t>
  </si>
  <si>
    <t> HP LaserJet Pro 500 color MFP M570dn </t>
  </si>
  <si>
    <t> toner červený do tiskárny HP LaserJet Pro 500 color MFP M570dn, výtěžnost 6000s. </t>
  </si>
  <si>
    <t>3132 Katedra fyzikální chemie  </t>
  </si>
  <si>
    <t> Katedra fyzikální chemie, PřF, Univerzita Palackého, 17. listopadu 12, 771 46 Olomouc </t>
  </si>
  <si>
    <t>BAZGIER Václav , 3142  </t>
  </si>
  <si>
    <t>BAZGIER Václav Ing. Mgr.</t>
  </si>
  <si>
    <t> toner modrý do tiskárny HP LaserJet Pro 500 color MFP M570dn, výtěžnost 6000s. </t>
  </si>
  <si>
    <t> toner žlutý do tiskárny HP LaserJet Pro 500 color MFP M570dn, výtěžnost 6000s. </t>
  </si>
  <si>
    <t> HP LaserJet P2015 </t>
  </si>
  <si>
    <t> toner černý do tiskárny HP LaserJet P2015, výtěžnost 7000s. </t>
  </si>
  <si>
    <t>1710 Centrum pro výuku cizích jazyků  </t>
  </si>
  <si>
    <t> Centrum pro výuku cizích jazyků, Hněvotínská 3, 77515, Olomouc, tel.: </t>
  </si>
  <si>
    <t>KURFÜRST Pavel , 1710  </t>
  </si>
  <si>
    <t>KURFÜRST Pavel Mgr.</t>
  </si>
  <si>
    <t> HP LaserJet 1022 </t>
  </si>
  <si>
    <t> toner černý do tiskárny HP LaserJet 1022, výtěžnost 2000s. </t>
  </si>
  <si>
    <t>9450 Oddělení rozvoje a výstavby  </t>
  </si>
  <si>
    <t> Centrum výpočetní techniky, Biskupské nám. 1, 77111, Olomouc, tel.:58 563 1703 </t>
  </si>
  <si>
    <t>MENŠÍK JAKUB , 9630  </t>
  </si>
  <si>
    <t>MENŠÍK JAKUB</t>
  </si>
  <si>
    <t> HP LaserJet 3390 </t>
  </si>
  <si>
    <t> toner černý pro tiskárny HP LaserJet 3390, výtěžnost 6000s. </t>
  </si>
  <si>
    <t> HP officejet Pro X476dw MFP </t>
  </si>
  <si>
    <t> cartridge modrá do tiskárny HP officejet Pro X476dw MFP, výtěžnost 6600s. </t>
  </si>
  <si>
    <t>9180 Právní oddělení  </t>
  </si>
  <si>
    <t> cartridge žlutá do tiskárny HP officejet Pro X476dw MFP, výtěžnost 6600s. </t>
  </si>
  <si>
    <t> cartridge černá do tiskárny HP officejet Pro X476dw MFP, výtěžnost 9200s. </t>
  </si>
  <si>
    <t> cartridge červená do tiskárny HP officejet Pro X476dw MFP, výtěžnost 6600s. </t>
  </si>
  <si>
    <t> Kyocera Ecosys M4125idn </t>
  </si>
  <si>
    <t> toner černý do tiskárny Kyocera Ecosys M4125idn, výtěžnost 15000s. </t>
  </si>
  <si>
    <t> Kyocera Ecosys M6235cidn </t>
  </si>
  <si>
    <t> toner modrý do tiskárny Kyocera Ecosys M6235cidn, výtěžnost 11000s. </t>
  </si>
  <si>
    <t> toner žlutý do tiskárny Kyocera Ecosys M6235cidn, výtěžnost 11000s. </t>
  </si>
  <si>
    <t> toner černý do tiskárny Kyocera Ecosys M6235cidn, výtěžnost 13000s. </t>
  </si>
  <si>
    <t> OKI C531dn </t>
  </si>
  <si>
    <t> toner modrý do tiskárny OKI C531dn, výtěžnost 5000s. </t>
  </si>
  <si>
    <t> toner černý do tiskárny OKI C531dn, výtěžnost 7000s. </t>
  </si>
  <si>
    <t> toner žlutý do tiskárny OKI C531dn, výtěžnost 5000s. </t>
  </si>
  <si>
    <t> toner červený do tiskárny OKI C531dn, výtěžnost 5000s. </t>
  </si>
  <si>
    <t> OKI MC362 </t>
  </si>
  <si>
    <t> toner modrý do tiskárny OKI MC362, výtěžnost 2000s. </t>
  </si>
  <si>
    <t>9200 Sekretariát kvestora  </t>
  </si>
  <si>
    <t> toner červený do tiskárny OKI MC362, výtěžnost 2000s. </t>
  </si>
  <si>
    <t> toner černý do tiskárny OKI MC362, výtěžnost 3500s. </t>
  </si>
  <si>
    <t> OKI MC363dnw </t>
  </si>
  <si>
    <t> toner červený do tiskárny OKI MC363dnw, výtěžnost 3000s. </t>
  </si>
  <si>
    <t>9360 Zahraniční oddělení  </t>
  </si>
  <si>
    <t> toner žlutý do tiskárny OKI MC363dnw, výtěžnost 3000s. </t>
  </si>
  <si>
    <t> toner modrý do tiskárny OKI MC363dnw, výtěžnost 3000s. </t>
  </si>
  <si>
    <t> toner černý do tiskárny OKI MC363dnw, výtěžnost 3500s. </t>
  </si>
  <si>
    <t> Ricoh Aficio MP 2501SP </t>
  </si>
  <si>
    <t> toner černý do tiskárny Ricoh Aficio MP 2501SP, výtěžnost 9000s. </t>
  </si>
  <si>
    <t> Ricoh Aficio SP C420DN </t>
  </si>
  <si>
    <t> toner žlutý do tiskárny Ricoh Aficio SP C420DN, výtěžnost 15000s. </t>
  </si>
  <si>
    <t> Ricoh MP C2011SP </t>
  </si>
  <si>
    <t> toner černý do tiskárny Ricoh MP C2011SP, výtěžnost 15000s. </t>
  </si>
  <si>
    <t> Xerox Phaser 3020 </t>
  </si>
  <si>
    <t> toner černý do tiskárny Xerox Phaser 3020, výtěžnost 1500s. </t>
  </si>
  <si>
    <t>Tonery a cartridge 023-2019</t>
  </si>
  <si>
    <t> Sinofonní příhraničí - Interakce na okraji  </t>
  </si>
  <si>
    <r>
      <t>Dodavatel:</t>
    </r>
    <r>
      <rPr>
        <sz val="12"/>
        <color indexed="8"/>
        <rFont val="Calibri"/>
        <family val="2"/>
      </rPr>
      <t>  </t>
    </r>
  </si>
  <si>
    <r>
      <t>Celková nabídková cena:</t>
    </r>
    <r>
      <rPr>
        <sz val="12"/>
        <color indexed="8"/>
        <rFont val="Calibri"/>
        <family val="2"/>
      </rPr>
      <t>  </t>
    </r>
  </si>
  <si>
    <r>
      <t>Předpokládaná hodnota v Kč bez DPH:</t>
    </r>
    <r>
      <rPr>
        <sz val="12"/>
        <color indexed="8"/>
        <rFont val="Calibri"/>
        <family val="2"/>
      </rPr>
      <t>  </t>
    </r>
  </si>
  <si>
    <t>BossCan ComPrint spol.s r.o.</t>
  </si>
  <si>
    <t>DR2401</t>
  </si>
  <si>
    <t>TN329BK</t>
  </si>
  <si>
    <t>TN2421</t>
  </si>
  <si>
    <t>TN241BK</t>
  </si>
  <si>
    <t>TN245C</t>
  </si>
  <si>
    <t>TN245Y</t>
  </si>
  <si>
    <t>TN245M</t>
  </si>
  <si>
    <t>TN423Y</t>
  </si>
  <si>
    <t>TN423C</t>
  </si>
  <si>
    <t>TN423M</t>
  </si>
  <si>
    <t>TN3380</t>
  </si>
  <si>
    <t>FX10</t>
  </si>
  <si>
    <t>045HM</t>
  </si>
  <si>
    <t>045HBK</t>
  </si>
  <si>
    <t>045HC</t>
  </si>
  <si>
    <t>045HY</t>
  </si>
  <si>
    <t>CLI551Y XL</t>
  </si>
  <si>
    <t>PGI550BK XL</t>
  </si>
  <si>
    <t>CLI551C XL</t>
  </si>
  <si>
    <t>CLI551M XL</t>
  </si>
  <si>
    <t>C13S050523</t>
  </si>
  <si>
    <t>C13S050584</t>
  </si>
  <si>
    <t>C13S050709</t>
  </si>
  <si>
    <t>C13T945240</t>
  </si>
  <si>
    <t>C13T945440</t>
  </si>
  <si>
    <t>C13T945140</t>
  </si>
  <si>
    <t>C13T945340</t>
  </si>
  <si>
    <t>C13T70114010</t>
  </si>
  <si>
    <t>CC531A</t>
  </si>
  <si>
    <t>CC532A</t>
  </si>
  <si>
    <t>CF401X</t>
  </si>
  <si>
    <t>CF400X</t>
  </si>
  <si>
    <t>CF402X</t>
  </si>
  <si>
    <t>CF403X</t>
  </si>
  <si>
    <t>CF279A</t>
  </si>
  <si>
    <t>CE403A</t>
  </si>
  <si>
    <t>CE401A</t>
  </si>
  <si>
    <t>CE402A</t>
  </si>
  <si>
    <t>Q7553X</t>
  </si>
  <si>
    <t>Q2612A</t>
  </si>
  <si>
    <t>Q5949X</t>
  </si>
  <si>
    <t>CN626AE</t>
  </si>
  <si>
    <t>CN628AE</t>
  </si>
  <si>
    <t>CN625AE</t>
  </si>
  <si>
    <t>CN627AE</t>
  </si>
  <si>
    <t>TK-6115</t>
  </si>
  <si>
    <t>TK-5280C</t>
  </si>
  <si>
    <t>TK-5280Y</t>
  </si>
  <si>
    <t>TK-5280K</t>
  </si>
  <si>
    <t>106R02773</t>
  </si>
  <si>
    <t>Nabídková cena bez DPH kus </t>
  </si>
  <si>
    <t>172.282,0 Kč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</si>
</sst>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 wrapText="1"/>
    </xf>
    <xf numFmtId="0" fontId="45" fillId="0" borderId="0" xfId="0" applyFont="1" applyAlignment="1">
      <alignment horizontal="right" wrapText="1"/>
    </xf>
    <xf numFmtId="0" fontId="44" fillId="0" borderId="0" xfId="0" applyFont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28575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1</xdr:col>
      <xdr:colOff>323850</xdr:colOff>
      <xdr:row>1</xdr:row>
      <xdr:rowOff>28575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28575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96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914400</xdr:colOff>
      <xdr:row>78</xdr:row>
      <xdr:rowOff>28575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3711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3:R78"/>
  <sheetViews>
    <sheetView showGridLines="0" tabSelected="1" zoomScalePageLayoutView="0" workbookViewId="0" topLeftCell="A1">
      <selection activeCell="I12" sqref="I12"/>
    </sheetView>
  </sheetViews>
  <sheetFormatPr defaultColWidth="9.140625" defaultRowHeight="15"/>
  <cols>
    <col min="1" max="1" width="18.140625" style="3" customWidth="1"/>
    <col min="2" max="2" width="28.57421875" style="3" customWidth="1"/>
    <col min="3" max="3" width="36.57421875" style="3" bestFit="1" customWidth="1"/>
    <col min="4" max="4" width="14.28125" style="12" customWidth="1"/>
    <col min="5" max="5" width="15.57421875" style="3" customWidth="1"/>
    <col min="6" max="6" width="28.7109375" style="3" customWidth="1"/>
    <col min="7" max="7" width="13.57421875" style="3" customWidth="1"/>
    <col min="8" max="8" width="6.421875" style="3" customWidth="1"/>
    <col min="9" max="9" width="22.7109375" style="3" bestFit="1" customWidth="1"/>
    <col min="10" max="10" width="22.7109375" style="3" customWidth="1"/>
    <col min="11" max="11" width="24.00390625" style="3" bestFit="1" customWidth="1"/>
    <col min="12" max="12" width="30.8515625" style="3" customWidth="1"/>
    <col min="13" max="13" width="32.28125" style="3" customWidth="1"/>
    <col min="14" max="14" width="29.421875" style="3" customWidth="1"/>
    <col min="15" max="16" width="36.57421875" style="3" bestFit="1" customWidth="1"/>
    <col min="17" max="17" width="24.57421875" style="3" customWidth="1"/>
    <col min="18" max="18" width="21.7109375" style="3" customWidth="1"/>
    <col min="19" max="16384" width="9.140625" style="3" customWidth="1"/>
  </cols>
  <sheetData>
    <row r="1" ht="15.75"/>
    <row r="2" ht="15.75"/>
    <row r="3" spans="1:4" s="2" customFormat="1" ht="18.75">
      <c r="A3" s="1" t="s">
        <v>0</v>
      </c>
      <c r="D3" s="7"/>
    </row>
    <row r="4" s="2" customFormat="1" ht="18.75">
      <c r="D4" s="7"/>
    </row>
    <row r="5" spans="1:4" s="2" customFormat="1" ht="18.75">
      <c r="A5" s="1" t="s">
        <v>171</v>
      </c>
      <c r="D5" s="7"/>
    </row>
    <row r="7" spans="1:6" ht="15.75">
      <c r="A7" s="4" t="s">
        <v>173</v>
      </c>
      <c r="B7" s="13" t="s">
        <v>176</v>
      </c>
      <c r="C7" s="11" t="s">
        <v>174</v>
      </c>
      <c r="D7" s="11"/>
      <c r="E7" s="11"/>
      <c r="F7" s="5" t="s">
        <v>228</v>
      </c>
    </row>
    <row r="8" spans="1:6" ht="15.75" customHeight="1">
      <c r="A8" s="5"/>
      <c r="B8" s="5"/>
      <c r="C8" s="11" t="s">
        <v>175</v>
      </c>
      <c r="D8" s="11"/>
      <c r="E8" s="11"/>
      <c r="F8" s="5" t="s">
        <v>1</v>
      </c>
    </row>
    <row r="10" spans="1:18" ht="60" customHeight="1">
      <c r="A10" s="6" t="s">
        <v>2</v>
      </c>
      <c r="B10" s="6" t="s">
        <v>3</v>
      </c>
      <c r="C10" s="6" t="s">
        <v>4</v>
      </c>
      <c r="D10" s="6" t="s">
        <v>5</v>
      </c>
      <c r="E10" s="6" t="s">
        <v>6</v>
      </c>
      <c r="F10" s="6" t="s">
        <v>7</v>
      </c>
      <c r="G10" s="6" t="s">
        <v>8</v>
      </c>
      <c r="H10" s="6" t="s">
        <v>9</v>
      </c>
      <c r="I10" s="6" t="s">
        <v>10</v>
      </c>
      <c r="J10" s="6" t="s">
        <v>227</v>
      </c>
      <c r="K10" s="6" t="s">
        <v>11</v>
      </c>
      <c r="L10" s="6" t="s">
        <v>12</v>
      </c>
      <c r="M10" s="6" t="s">
        <v>13</v>
      </c>
      <c r="N10" s="6" t="s">
        <v>14</v>
      </c>
      <c r="O10" s="6" t="s">
        <v>15</v>
      </c>
      <c r="P10" s="6" t="s">
        <v>16</v>
      </c>
      <c r="Q10" s="6" t="s">
        <v>17</v>
      </c>
      <c r="R10" s="6" t="s">
        <v>18</v>
      </c>
    </row>
    <row r="11" spans="1:18" s="9" customFormat="1" ht="60" customHeight="1">
      <c r="A11" s="10">
        <v>64086</v>
      </c>
      <c r="B11" s="10" t="s">
        <v>19</v>
      </c>
      <c r="C11" s="10" t="s">
        <v>20</v>
      </c>
      <c r="D11" s="8">
        <v>1</v>
      </c>
      <c r="E11" s="10">
        <v>1700</v>
      </c>
      <c r="F11" s="10" t="s">
        <v>21</v>
      </c>
      <c r="G11" s="10" t="s">
        <v>22</v>
      </c>
      <c r="H11" s="10" t="s">
        <v>23</v>
      </c>
      <c r="I11" s="8" t="s">
        <v>177</v>
      </c>
      <c r="J11" s="8">
        <v>1322</v>
      </c>
      <c r="K11" s="10">
        <f>D11*J11</f>
        <v>1322</v>
      </c>
      <c r="L11" s="10" t="s">
        <v>24</v>
      </c>
      <c r="M11" s="10" t="s">
        <v>22</v>
      </c>
      <c r="N11" s="10" t="s">
        <v>21</v>
      </c>
      <c r="O11" s="10" t="s">
        <v>25</v>
      </c>
      <c r="P11" s="10" t="s">
        <v>25</v>
      </c>
      <c r="Q11" s="10" t="s">
        <v>26</v>
      </c>
      <c r="R11" s="10" t="s">
        <v>27</v>
      </c>
    </row>
    <row r="12" spans="1:18" s="9" customFormat="1" ht="60" customHeight="1">
      <c r="A12" s="10">
        <v>64029</v>
      </c>
      <c r="B12" s="10" t="s">
        <v>28</v>
      </c>
      <c r="C12" s="10" t="s">
        <v>29</v>
      </c>
      <c r="D12" s="8">
        <v>2</v>
      </c>
      <c r="E12" s="10">
        <v>3380</v>
      </c>
      <c r="F12" s="10" t="s">
        <v>30</v>
      </c>
      <c r="G12" s="10" t="s">
        <v>31</v>
      </c>
      <c r="H12" s="10" t="s">
        <v>32</v>
      </c>
      <c r="I12" s="8" t="s">
        <v>178</v>
      </c>
      <c r="J12" s="8">
        <v>1450</v>
      </c>
      <c r="K12" s="10">
        <f aca="true" t="shared" si="0" ref="K12:K75">D12*J12</f>
        <v>2900</v>
      </c>
      <c r="L12" s="10" t="s">
        <v>24</v>
      </c>
      <c r="M12" s="10" t="s">
        <v>22</v>
      </c>
      <c r="N12" s="10" t="s">
        <v>30</v>
      </c>
      <c r="O12" s="10" t="s">
        <v>33</v>
      </c>
      <c r="P12" s="10" t="s">
        <v>33</v>
      </c>
      <c r="Q12" s="10" t="s">
        <v>34</v>
      </c>
      <c r="R12" s="10" t="s">
        <v>35</v>
      </c>
    </row>
    <row r="13" spans="1:18" s="9" customFormat="1" ht="60" customHeight="1">
      <c r="A13" s="10">
        <v>63998</v>
      </c>
      <c r="B13" s="10" t="s">
        <v>36</v>
      </c>
      <c r="C13" s="10" t="s">
        <v>37</v>
      </c>
      <c r="D13" s="8">
        <v>8</v>
      </c>
      <c r="E13" s="10">
        <v>13600</v>
      </c>
      <c r="F13" s="10" t="s">
        <v>38</v>
      </c>
      <c r="G13" s="10" t="s">
        <v>39</v>
      </c>
      <c r="H13" s="10" t="s">
        <v>40</v>
      </c>
      <c r="I13" s="8" t="s">
        <v>179</v>
      </c>
      <c r="J13" s="8">
        <v>1344</v>
      </c>
      <c r="K13" s="10">
        <f t="shared" si="0"/>
        <v>10752</v>
      </c>
      <c r="L13" s="10" t="s">
        <v>172</v>
      </c>
      <c r="M13" s="10" t="s">
        <v>41</v>
      </c>
      <c r="N13" s="10" t="s">
        <v>38</v>
      </c>
      <c r="O13" s="10" t="s">
        <v>42</v>
      </c>
      <c r="P13" s="10" t="s">
        <v>42</v>
      </c>
      <c r="Q13" s="10" t="s">
        <v>43</v>
      </c>
      <c r="R13" s="10" t="s">
        <v>44</v>
      </c>
    </row>
    <row r="14" spans="1:18" s="9" customFormat="1" ht="60" customHeight="1">
      <c r="A14" s="10">
        <v>64127</v>
      </c>
      <c r="B14" s="10" t="s">
        <v>45</v>
      </c>
      <c r="C14" s="10" t="s">
        <v>46</v>
      </c>
      <c r="D14" s="8">
        <v>4</v>
      </c>
      <c r="E14" s="10">
        <v>6000</v>
      </c>
      <c r="F14" s="10" t="s">
        <v>47</v>
      </c>
      <c r="G14" s="10" t="s">
        <v>48</v>
      </c>
      <c r="H14" s="10" t="s">
        <v>49</v>
      </c>
      <c r="I14" s="8" t="s">
        <v>180</v>
      </c>
      <c r="J14" s="8">
        <v>1147</v>
      </c>
      <c r="K14" s="10">
        <f t="shared" si="0"/>
        <v>4588</v>
      </c>
      <c r="L14" s="10" t="s">
        <v>24</v>
      </c>
      <c r="M14" s="10" t="s">
        <v>22</v>
      </c>
      <c r="N14" s="10" t="s">
        <v>47</v>
      </c>
      <c r="O14" s="10" t="s">
        <v>50</v>
      </c>
      <c r="P14" s="10" t="s">
        <v>50</v>
      </c>
      <c r="Q14" s="10" t="s">
        <v>51</v>
      </c>
      <c r="R14" s="10" t="s">
        <v>52</v>
      </c>
    </row>
    <row r="15" spans="1:18" s="9" customFormat="1" ht="60" customHeight="1">
      <c r="A15" s="10">
        <v>64128</v>
      </c>
      <c r="B15" s="10" t="s">
        <v>45</v>
      </c>
      <c r="C15" s="10" t="s">
        <v>53</v>
      </c>
      <c r="D15" s="8">
        <v>2</v>
      </c>
      <c r="E15" s="10">
        <v>4200</v>
      </c>
      <c r="F15" s="10" t="s">
        <v>47</v>
      </c>
      <c r="G15" s="10" t="s">
        <v>48</v>
      </c>
      <c r="H15" s="10" t="s">
        <v>49</v>
      </c>
      <c r="I15" s="8" t="s">
        <v>181</v>
      </c>
      <c r="J15" s="8">
        <v>1611</v>
      </c>
      <c r="K15" s="10">
        <f t="shared" si="0"/>
        <v>3222</v>
      </c>
      <c r="L15" s="10" t="s">
        <v>24</v>
      </c>
      <c r="M15" s="10" t="s">
        <v>22</v>
      </c>
      <c r="N15" s="10" t="s">
        <v>47</v>
      </c>
      <c r="O15" s="10" t="s">
        <v>50</v>
      </c>
      <c r="P15" s="10" t="s">
        <v>50</v>
      </c>
      <c r="Q15" s="10" t="s">
        <v>51</v>
      </c>
      <c r="R15" s="10" t="s">
        <v>52</v>
      </c>
    </row>
    <row r="16" spans="1:18" s="9" customFormat="1" ht="60" customHeight="1">
      <c r="A16" s="10">
        <v>64131</v>
      </c>
      <c r="B16" s="10" t="s">
        <v>45</v>
      </c>
      <c r="C16" s="10" t="s">
        <v>54</v>
      </c>
      <c r="D16" s="8">
        <v>2</v>
      </c>
      <c r="E16" s="10">
        <v>4200</v>
      </c>
      <c r="F16" s="10" t="s">
        <v>47</v>
      </c>
      <c r="G16" s="10" t="s">
        <v>48</v>
      </c>
      <c r="H16" s="10" t="s">
        <v>49</v>
      </c>
      <c r="I16" s="8" t="s">
        <v>182</v>
      </c>
      <c r="J16" s="8">
        <v>1611</v>
      </c>
      <c r="K16" s="10">
        <f t="shared" si="0"/>
        <v>3222</v>
      </c>
      <c r="L16" s="10" t="s">
        <v>24</v>
      </c>
      <c r="M16" s="10" t="s">
        <v>22</v>
      </c>
      <c r="N16" s="10" t="s">
        <v>47</v>
      </c>
      <c r="O16" s="10" t="s">
        <v>50</v>
      </c>
      <c r="P16" s="10" t="s">
        <v>50</v>
      </c>
      <c r="Q16" s="10" t="s">
        <v>51</v>
      </c>
      <c r="R16" s="10" t="s">
        <v>52</v>
      </c>
    </row>
    <row r="17" spans="1:18" s="9" customFormat="1" ht="60" customHeight="1">
      <c r="A17" s="10">
        <v>64126</v>
      </c>
      <c r="B17" s="10" t="s">
        <v>45</v>
      </c>
      <c r="C17" s="10" t="s">
        <v>55</v>
      </c>
      <c r="D17" s="8">
        <v>2</v>
      </c>
      <c r="E17" s="10">
        <v>4200</v>
      </c>
      <c r="F17" s="10" t="s">
        <v>47</v>
      </c>
      <c r="G17" s="10" t="s">
        <v>48</v>
      </c>
      <c r="H17" s="10" t="s">
        <v>49</v>
      </c>
      <c r="I17" s="8" t="s">
        <v>183</v>
      </c>
      <c r="J17" s="8">
        <v>1611</v>
      </c>
      <c r="K17" s="10">
        <f t="shared" si="0"/>
        <v>3222</v>
      </c>
      <c r="L17" s="10" t="s">
        <v>24</v>
      </c>
      <c r="M17" s="10" t="s">
        <v>22</v>
      </c>
      <c r="N17" s="10" t="s">
        <v>47</v>
      </c>
      <c r="O17" s="10" t="s">
        <v>50</v>
      </c>
      <c r="P17" s="10" t="s">
        <v>50</v>
      </c>
      <c r="Q17" s="10" t="s">
        <v>51</v>
      </c>
      <c r="R17" s="10" t="s">
        <v>52</v>
      </c>
    </row>
    <row r="18" spans="1:18" s="9" customFormat="1" ht="60" customHeight="1">
      <c r="A18" s="10">
        <v>63948</v>
      </c>
      <c r="B18" s="10" t="s">
        <v>56</v>
      </c>
      <c r="C18" s="10" t="s">
        <v>57</v>
      </c>
      <c r="D18" s="8">
        <v>1</v>
      </c>
      <c r="E18" s="10">
        <v>3000</v>
      </c>
      <c r="F18" s="10" t="s">
        <v>58</v>
      </c>
      <c r="G18" s="10" t="s">
        <v>22</v>
      </c>
      <c r="H18" s="10" t="s">
        <v>23</v>
      </c>
      <c r="I18" s="8" t="s">
        <v>184</v>
      </c>
      <c r="J18" s="8">
        <v>2570</v>
      </c>
      <c r="K18" s="10">
        <f t="shared" si="0"/>
        <v>2570</v>
      </c>
      <c r="L18" s="10" t="s">
        <v>24</v>
      </c>
      <c r="M18" s="10" t="s">
        <v>22</v>
      </c>
      <c r="N18" s="10" t="s">
        <v>58</v>
      </c>
      <c r="O18" s="10" t="s">
        <v>59</v>
      </c>
      <c r="P18" s="10" t="s">
        <v>59</v>
      </c>
      <c r="Q18" s="10" t="s">
        <v>60</v>
      </c>
      <c r="R18" s="10" t="s">
        <v>61</v>
      </c>
    </row>
    <row r="19" spans="1:18" s="9" customFormat="1" ht="60" customHeight="1">
      <c r="A19" s="10">
        <v>63947</v>
      </c>
      <c r="B19" s="10" t="s">
        <v>56</v>
      </c>
      <c r="C19" s="10" t="s">
        <v>62</v>
      </c>
      <c r="D19" s="8">
        <v>1</v>
      </c>
      <c r="E19" s="10">
        <v>3000</v>
      </c>
      <c r="F19" s="10" t="s">
        <v>58</v>
      </c>
      <c r="G19" s="10" t="s">
        <v>22</v>
      </c>
      <c r="H19" s="10" t="s">
        <v>23</v>
      </c>
      <c r="I19" s="8" t="s">
        <v>185</v>
      </c>
      <c r="J19" s="8">
        <v>2570</v>
      </c>
      <c r="K19" s="10">
        <f t="shared" si="0"/>
        <v>2570</v>
      </c>
      <c r="L19" s="10" t="s">
        <v>24</v>
      </c>
      <c r="M19" s="10" t="s">
        <v>22</v>
      </c>
      <c r="N19" s="10" t="s">
        <v>58</v>
      </c>
      <c r="O19" s="10" t="s">
        <v>59</v>
      </c>
      <c r="P19" s="10" t="s">
        <v>59</v>
      </c>
      <c r="Q19" s="10" t="s">
        <v>60</v>
      </c>
      <c r="R19" s="10" t="s">
        <v>61</v>
      </c>
    </row>
    <row r="20" spans="1:18" s="9" customFormat="1" ht="60" customHeight="1">
      <c r="A20" s="10">
        <v>63946</v>
      </c>
      <c r="B20" s="10" t="s">
        <v>56</v>
      </c>
      <c r="C20" s="10" t="s">
        <v>63</v>
      </c>
      <c r="D20" s="8">
        <v>1</v>
      </c>
      <c r="E20" s="10">
        <v>3000</v>
      </c>
      <c r="F20" s="10" t="s">
        <v>58</v>
      </c>
      <c r="G20" s="10" t="s">
        <v>22</v>
      </c>
      <c r="H20" s="10" t="s">
        <v>23</v>
      </c>
      <c r="I20" s="8" t="s">
        <v>186</v>
      </c>
      <c r="J20" s="8">
        <v>2570</v>
      </c>
      <c r="K20" s="10">
        <f t="shared" si="0"/>
        <v>2570</v>
      </c>
      <c r="L20" s="10" t="s">
        <v>24</v>
      </c>
      <c r="M20" s="10" t="s">
        <v>22</v>
      </c>
      <c r="N20" s="10" t="s">
        <v>58</v>
      </c>
      <c r="O20" s="10" t="s">
        <v>59</v>
      </c>
      <c r="P20" s="10" t="s">
        <v>59</v>
      </c>
      <c r="Q20" s="10" t="s">
        <v>60</v>
      </c>
      <c r="R20" s="10" t="s">
        <v>61</v>
      </c>
    </row>
    <row r="21" spans="1:18" s="9" customFormat="1" ht="60" customHeight="1">
      <c r="A21" s="10">
        <v>64011</v>
      </c>
      <c r="B21" s="10" t="s">
        <v>64</v>
      </c>
      <c r="C21" s="10" t="s">
        <v>65</v>
      </c>
      <c r="D21" s="8">
        <v>2</v>
      </c>
      <c r="E21" s="10">
        <v>5440</v>
      </c>
      <c r="F21" s="10" t="s">
        <v>38</v>
      </c>
      <c r="G21" s="10" t="s">
        <v>39</v>
      </c>
      <c r="H21" s="10" t="s">
        <v>40</v>
      </c>
      <c r="I21" s="8" t="s">
        <v>187</v>
      </c>
      <c r="J21" s="8">
        <v>2142</v>
      </c>
      <c r="K21" s="10">
        <f t="shared" si="0"/>
        <v>4284</v>
      </c>
      <c r="L21" s="10" t="s">
        <v>172</v>
      </c>
      <c r="M21" s="10" t="s">
        <v>41</v>
      </c>
      <c r="N21" s="10" t="s">
        <v>38</v>
      </c>
      <c r="O21" s="10" t="s">
        <v>42</v>
      </c>
      <c r="P21" s="10" t="s">
        <v>42</v>
      </c>
      <c r="Q21" s="10" t="s">
        <v>43</v>
      </c>
      <c r="R21" s="10" t="s">
        <v>44</v>
      </c>
    </row>
    <row r="22" spans="1:18" s="9" customFormat="1" ht="60" customHeight="1">
      <c r="A22" s="10">
        <v>63999</v>
      </c>
      <c r="B22" s="10" t="s">
        <v>66</v>
      </c>
      <c r="C22" s="10" t="s">
        <v>67</v>
      </c>
      <c r="D22" s="8">
        <v>1</v>
      </c>
      <c r="E22" s="10">
        <v>1300</v>
      </c>
      <c r="F22" s="10" t="s">
        <v>38</v>
      </c>
      <c r="G22" s="10" t="s">
        <v>39</v>
      </c>
      <c r="H22" s="10" t="s">
        <v>40</v>
      </c>
      <c r="I22" s="8" t="s">
        <v>188</v>
      </c>
      <c r="J22" s="8">
        <v>999</v>
      </c>
      <c r="K22" s="10">
        <f t="shared" si="0"/>
        <v>999</v>
      </c>
      <c r="L22" s="10" t="s">
        <v>172</v>
      </c>
      <c r="M22" s="10" t="s">
        <v>41</v>
      </c>
      <c r="N22" s="10" t="s">
        <v>38</v>
      </c>
      <c r="O22" s="10" t="s">
        <v>42</v>
      </c>
      <c r="P22" s="10" t="s">
        <v>42</v>
      </c>
      <c r="Q22" s="10" t="s">
        <v>43</v>
      </c>
      <c r="R22" s="10" t="s">
        <v>44</v>
      </c>
    </row>
    <row r="23" spans="1:18" s="9" customFormat="1" ht="60" customHeight="1">
      <c r="A23" s="10">
        <v>63986</v>
      </c>
      <c r="B23" s="10" t="s">
        <v>68</v>
      </c>
      <c r="C23" s="10" t="s">
        <v>69</v>
      </c>
      <c r="D23" s="8">
        <v>1</v>
      </c>
      <c r="E23" s="10">
        <v>2000</v>
      </c>
      <c r="F23" s="10" t="s">
        <v>38</v>
      </c>
      <c r="G23" s="10" t="s">
        <v>39</v>
      </c>
      <c r="H23" s="10" t="s">
        <v>40</v>
      </c>
      <c r="I23" s="8" t="s">
        <v>189</v>
      </c>
      <c r="J23" s="8">
        <v>1490</v>
      </c>
      <c r="K23" s="10">
        <f t="shared" si="0"/>
        <v>1490</v>
      </c>
      <c r="L23" s="10" t="s">
        <v>172</v>
      </c>
      <c r="M23" s="10" t="s">
        <v>41</v>
      </c>
      <c r="N23" s="10" t="s">
        <v>38</v>
      </c>
      <c r="O23" s="10" t="s">
        <v>42</v>
      </c>
      <c r="P23" s="10" t="s">
        <v>42</v>
      </c>
      <c r="Q23" s="10" t="s">
        <v>43</v>
      </c>
      <c r="R23" s="10" t="s">
        <v>44</v>
      </c>
    </row>
    <row r="24" spans="1:18" s="9" customFormat="1" ht="60" customHeight="1">
      <c r="A24" s="10">
        <v>63987</v>
      </c>
      <c r="B24" s="10" t="s">
        <v>68</v>
      </c>
      <c r="C24" s="10" t="s">
        <v>70</v>
      </c>
      <c r="D24" s="8">
        <v>1</v>
      </c>
      <c r="E24" s="10">
        <v>1900</v>
      </c>
      <c r="F24" s="10" t="s">
        <v>38</v>
      </c>
      <c r="G24" s="10" t="s">
        <v>39</v>
      </c>
      <c r="H24" s="10" t="s">
        <v>40</v>
      </c>
      <c r="I24" s="8" t="s">
        <v>190</v>
      </c>
      <c r="J24" s="8">
        <v>1450</v>
      </c>
      <c r="K24" s="10">
        <f t="shared" si="0"/>
        <v>1450</v>
      </c>
      <c r="L24" s="10" t="s">
        <v>172</v>
      </c>
      <c r="M24" s="10" t="s">
        <v>41</v>
      </c>
      <c r="N24" s="10" t="s">
        <v>38</v>
      </c>
      <c r="O24" s="10" t="s">
        <v>42</v>
      </c>
      <c r="P24" s="10" t="s">
        <v>42</v>
      </c>
      <c r="Q24" s="10" t="s">
        <v>43</v>
      </c>
      <c r="R24" s="10" t="s">
        <v>44</v>
      </c>
    </row>
    <row r="25" spans="1:18" s="9" customFormat="1" ht="60" customHeight="1">
      <c r="A25" s="10">
        <v>63988</v>
      </c>
      <c r="B25" s="10" t="s">
        <v>68</v>
      </c>
      <c r="C25" s="10" t="s">
        <v>71</v>
      </c>
      <c r="D25" s="8">
        <v>1</v>
      </c>
      <c r="E25" s="10">
        <v>2000</v>
      </c>
      <c r="F25" s="10" t="s">
        <v>38</v>
      </c>
      <c r="G25" s="10" t="s">
        <v>39</v>
      </c>
      <c r="H25" s="10" t="s">
        <v>40</v>
      </c>
      <c r="I25" s="8" t="s">
        <v>191</v>
      </c>
      <c r="J25" s="8">
        <v>1490</v>
      </c>
      <c r="K25" s="10">
        <f t="shared" si="0"/>
        <v>1490</v>
      </c>
      <c r="L25" s="10" t="s">
        <v>172</v>
      </c>
      <c r="M25" s="10" t="s">
        <v>41</v>
      </c>
      <c r="N25" s="10" t="s">
        <v>38</v>
      </c>
      <c r="O25" s="10" t="s">
        <v>42</v>
      </c>
      <c r="P25" s="10" t="s">
        <v>42</v>
      </c>
      <c r="Q25" s="10" t="s">
        <v>43</v>
      </c>
      <c r="R25" s="10" t="s">
        <v>44</v>
      </c>
    </row>
    <row r="26" spans="1:18" s="9" customFormat="1" ht="60" customHeight="1">
      <c r="A26" s="10">
        <v>63990</v>
      </c>
      <c r="B26" s="10" t="s">
        <v>68</v>
      </c>
      <c r="C26" s="10" t="s">
        <v>72</v>
      </c>
      <c r="D26" s="8">
        <v>1</v>
      </c>
      <c r="E26" s="10">
        <v>2000</v>
      </c>
      <c r="F26" s="10" t="s">
        <v>38</v>
      </c>
      <c r="G26" s="10" t="s">
        <v>39</v>
      </c>
      <c r="H26" s="10" t="s">
        <v>40</v>
      </c>
      <c r="I26" s="8" t="s">
        <v>192</v>
      </c>
      <c r="J26" s="8">
        <v>1490</v>
      </c>
      <c r="K26" s="10">
        <f t="shared" si="0"/>
        <v>1490</v>
      </c>
      <c r="L26" s="10" t="s">
        <v>172</v>
      </c>
      <c r="M26" s="10" t="s">
        <v>41</v>
      </c>
      <c r="N26" s="10" t="s">
        <v>38</v>
      </c>
      <c r="O26" s="10" t="s">
        <v>42</v>
      </c>
      <c r="P26" s="10" t="s">
        <v>42</v>
      </c>
      <c r="Q26" s="10" t="s">
        <v>43</v>
      </c>
      <c r="R26" s="10" t="s">
        <v>44</v>
      </c>
    </row>
    <row r="27" spans="1:18" s="9" customFormat="1" ht="60" customHeight="1">
      <c r="A27" s="10">
        <v>64129</v>
      </c>
      <c r="B27" s="10" t="s">
        <v>73</v>
      </c>
      <c r="C27" s="10" t="s">
        <v>74</v>
      </c>
      <c r="D27" s="8">
        <v>1</v>
      </c>
      <c r="E27" s="10">
        <v>360</v>
      </c>
      <c r="F27" s="10" t="s">
        <v>47</v>
      </c>
      <c r="G27" s="10" t="s">
        <v>48</v>
      </c>
      <c r="H27" s="10" t="s">
        <v>49</v>
      </c>
      <c r="I27" s="8" t="s">
        <v>193</v>
      </c>
      <c r="J27" s="8">
        <v>295</v>
      </c>
      <c r="K27" s="10">
        <f t="shared" si="0"/>
        <v>295</v>
      </c>
      <c r="L27" s="10" t="s">
        <v>24</v>
      </c>
      <c r="M27" s="10" t="s">
        <v>22</v>
      </c>
      <c r="N27" s="10" t="s">
        <v>47</v>
      </c>
      <c r="O27" s="10" t="s">
        <v>50</v>
      </c>
      <c r="P27" s="10" t="s">
        <v>50</v>
      </c>
      <c r="Q27" s="10" t="s">
        <v>51</v>
      </c>
      <c r="R27" s="10" t="s">
        <v>52</v>
      </c>
    </row>
    <row r="28" spans="1:18" s="9" customFormat="1" ht="60" customHeight="1">
      <c r="A28" s="10">
        <v>64130</v>
      </c>
      <c r="B28" s="10" t="s">
        <v>73</v>
      </c>
      <c r="C28" s="10" t="s">
        <v>75</v>
      </c>
      <c r="D28" s="8">
        <v>1</v>
      </c>
      <c r="E28" s="10">
        <v>350</v>
      </c>
      <c r="F28" s="10" t="s">
        <v>47</v>
      </c>
      <c r="G28" s="10" t="s">
        <v>48</v>
      </c>
      <c r="H28" s="10" t="s">
        <v>49</v>
      </c>
      <c r="I28" s="8" t="s">
        <v>194</v>
      </c>
      <c r="J28" s="8">
        <v>299</v>
      </c>
      <c r="K28" s="10">
        <f t="shared" si="0"/>
        <v>299</v>
      </c>
      <c r="L28" s="10" t="s">
        <v>24</v>
      </c>
      <c r="M28" s="10" t="s">
        <v>22</v>
      </c>
      <c r="N28" s="10" t="s">
        <v>47</v>
      </c>
      <c r="O28" s="10" t="s">
        <v>50</v>
      </c>
      <c r="P28" s="10" t="s">
        <v>50</v>
      </c>
      <c r="Q28" s="10" t="s">
        <v>51</v>
      </c>
      <c r="R28" s="10" t="s">
        <v>52</v>
      </c>
    </row>
    <row r="29" spans="1:18" s="9" customFormat="1" ht="60" customHeight="1">
      <c r="A29" s="10">
        <v>64132</v>
      </c>
      <c r="B29" s="10" t="s">
        <v>73</v>
      </c>
      <c r="C29" s="10" t="s">
        <v>76</v>
      </c>
      <c r="D29" s="8">
        <v>1</v>
      </c>
      <c r="E29" s="10">
        <v>360</v>
      </c>
      <c r="F29" s="10" t="s">
        <v>47</v>
      </c>
      <c r="G29" s="10" t="s">
        <v>48</v>
      </c>
      <c r="H29" s="10" t="s">
        <v>49</v>
      </c>
      <c r="I29" s="8" t="s">
        <v>195</v>
      </c>
      <c r="J29" s="8">
        <v>295</v>
      </c>
      <c r="K29" s="10">
        <f t="shared" si="0"/>
        <v>295</v>
      </c>
      <c r="L29" s="10" t="s">
        <v>24</v>
      </c>
      <c r="M29" s="10" t="s">
        <v>22</v>
      </c>
      <c r="N29" s="10" t="s">
        <v>47</v>
      </c>
      <c r="O29" s="10" t="s">
        <v>50</v>
      </c>
      <c r="P29" s="10" t="s">
        <v>50</v>
      </c>
      <c r="Q29" s="10" t="s">
        <v>51</v>
      </c>
      <c r="R29" s="10" t="s">
        <v>52</v>
      </c>
    </row>
    <row r="30" spans="1:18" s="9" customFormat="1" ht="60" customHeight="1">
      <c r="A30" s="10">
        <v>64133</v>
      </c>
      <c r="B30" s="10" t="s">
        <v>73</v>
      </c>
      <c r="C30" s="10" t="s">
        <v>77</v>
      </c>
      <c r="D30" s="8">
        <v>1</v>
      </c>
      <c r="E30" s="10">
        <v>360</v>
      </c>
      <c r="F30" s="10" t="s">
        <v>47</v>
      </c>
      <c r="G30" s="10" t="s">
        <v>48</v>
      </c>
      <c r="H30" s="10" t="s">
        <v>49</v>
      </c>
      <c r="I30" s="8" t="s">
        <v>196</v>
      </c>
      <c r="J30" s="8">
        <v>295</v>
      </c>
      <c r="K30" s="10">
        <f t="shared" si="0"/>
        <v>295</v>
      </c>
      <c r="L30" s="10" t="s">
        <v>24</v>
      </c>
      <c r="M30" s="10" t="s">
        <v>22</v>
      </c>
      <c r="N30" s="10" t="s">
        <v>47</v>
      </c>
      <c r="O30" s="10" t="s">
        <v>50</v>
      </c>
      <c r="P30" s="10" t="s">
        <v>50</v>
      </c>
      <c r="Q30" s="10" t="s">
        <v>51</v>
      </c>
      <c r="R30" s="10" t="s">
        <v>52</v>
      </c>
    </row>
    <row r="31" spans="1:18" s="9" customFormat="1" ht="60" customHeight="1">
      <c r="A31" s="10">
        <v>63996</v>
      </c>
      <c r="B31" s="10" t="s">
        <v>78</v>
      </c>
      <c r="C31" s="10" t="s">
        <v>79</v>
      </c>
      <c r="D31" s="8">
        <v>2</v>
      </c>
      <c r="E31" s="10">
        <v>5600</v>
      </c>
      <c r="F31" s="10" t="s">
        <v>38</v>
      </c>
      <c r="G31" s="10" t="s">
        <v>39</v>
      </c>
      <c r="H31" s="10" t="s">
        <v>40</v>
      </c>
      <c r="I31" s="8" t="s">
        <v>197</v>
      </c>
      <c r="J31" s="8">
        <v>2090</v>
      </c>
      <c r="K31" s="10">
        <f t="shared" si="0"/>
        <v>4180</v>
      </c>
      <c r="L31" s="10" t="s">
        <v>172</v>
      </c>
      <c r="M31" s="10" t="s">
        <v>41</v>
      </c>
      <c r="N31" s="10" t="s">
        <v>38</v>
      </c>
      <c r="O31" s="10" t="s">
        <v>42</v>
      </c>
      <c r="P31" s="10" t="s">
        <v>42</v>
      </c>
      <c r="Q31" s="10" t="s">
        <v>43</v>
      </c>
      <c r="R31" s="10" t="s">
        <v>44</v>
      </c>
    </row>
    <row r="32" spans="1:18" s="9" customFormat="1" ht="60" customHeight="1">
      <c r="A32" s="10">
        <v>63993</v>
      </c>
      <c r="B32" s="10" t="s">
        <v>80</v>
      </c>
      <c r="C32" s="10" t="s">
        <v>81</v>
      </c>
      <c r="D32" s="8">
        <v>2</v>
      </c>
      <c r="E32" s="10">
        <v>10200</v>
      </c>
      <c r="F32" s="10" t="s">
        <v>38</v>
      </c>
      <c r="G32" s="10" t="s">
        <v>39</v>
      </c>
      <c r="H32" s="10" t="s">
        <v>40</v>
      </c>
      <c r="I32" s="8" t="s">
        <v>198</v>
      </c>
      <c r="J32" s="8">
        <v>2525</v>
      </c>
      <c r="K32" s="10">
        <f t="shared" si="0"/>
        <v>5050</v>
      </c>
      <c r="L32" s="10" t="s">
        <v>172</v>
      </c>
      <c r="M32" s="10" t="s">
        <v>41</v>
      </c>
      <c r="N32" s="10" t="s">
        <v>38</v>
      </c>
      <c r="O32" s="10" t="s">
        <v>42</v>
      </c>
      <c r="P32" s="10" t="s">
        <v>42</v>
      </c>
      <c r="Q32" s="10" t="s">
        <v>43</v>
      </c>
      <c r="R32" s="10" t="s">
        <v>44</v>
      </c>
    </row>
    <row r="33" spans="1:18" s="9" customFormat="1" ht="60" customHeight="1">
      <c r="A33" s="10">
        <v>63989</v>
      </c>
      <c r="B33" s="10" t="s">
        <v>82</v>
      </c>
      <c r="C33" s="10" t="s">
        <v>83</v>
      </c>
      <c r="D33" s="8">
        <v>2</v>
      </c>
      <c r="E33" s="10">
        <v>4200</v>
      </c>
      <c r="F33" s="10" t="s">
        <v>38</v>
      </c>
      <c r="G33" s="10" t="s">
        <v>39</v>
      </c>
      <c r="H33" s="10" t="s">
        <v>40</v>
      </c>
      <c r="I33" s="8" t="s">
        <v>199</v>
      </c>
      <c r="J33" s="8">
        <v>1120</v>
      </c>
      <c r="K33" s="10">
        <f t="shared" si="0"/>
        <v>2240</v>
      </c>
      <c r="L33" s="10" t="s">
        <v>172</v>
      </c>
      <c r="M33" s="10" t="s">
        <v>41</v>
      </c>
      <c r="N33" s="10" t="s">
        <v>38</v>
      </c>
      <c r="O33" s="10" t="s">
        <v>42</v>
      </c>
      <c r="P33" s="10" t="s">
        <v>42</v>
      </c>
      <c r="Q33" s="10" t="s">
        <v>43</v>
      </c>
      <c r="R33" s="10" t="s">
        <v>44</v>
      </c>
    </row>
    <row r="34" spans="1:18" s="9" customFormat="1" ht="60" customHeight="1">
      <c r="A34" s="10">
        <v>63992</v>
      </c>
      <c r="B34" s="10" t="s">
        <v>84</v>
      </c>
      <c r="C34" s="10" t="s">
        <v>85</v>
      </c>
      <c r="D34" s="8">
        <v>1</v>
      </c>
      <c r="E34" s="10">
        <v>1700</v>
      </c>
      <c r="F34" s="10" t="s">
        <v>38</v>
      </c>
      <c r="G34" s="10" t="s">
        <v>39</v>
      </c>
      <c r="H34" s="10" t="s">
        <v>40</v>
      </c>
      <c r="I34" s="8" t="s">
        <v>200</v>
      </c>
      <c r="J34" s="8">
        <v>1170</v>
      </c>
      <c r="K34" s="10">
        <f t="shared" si="0"/>
        <v>1170</v>
      </c>
      <c r="L34" s="10" t="s">
        <v>172</v>
      </c>
      <c r="M34" s="10" t="s">
        <v>41</v>
      </c>
      <c r="N34" s="10" t="s">
        <v>38</v>
      </c>
      <c r="O34" s="10" t="s">
        <v>42</v>
      </c>
      <c r="P34" s="10" t="s">
        <v>42</v>
      </c>
      <c r="Q34" s="10" t="s">
        <v>43</v>
      </c>
      <c r="R34" s="10" t="s">
        <v>44</v>
      </c>
    </row>
    <row r="35" spans="1:18" s="9" customFormat="1" ht="60" customHeight="1">
      <c r="A35" s="10">
        <v>64007</v>
      </c>
      <c r="B35" s="10" t="s">
        <v>84</v>
      </c>
      <c r="C35" s="10" t="s">
        <v>86</v>
      </c>
      <c r="D35" s="8">
        <v>1</v>
      </c>
      <c r="E35" s="10">
        <v>1700</v>
      </c>
      <c r="F35" s="10" t="s">
        <v>38</v>
      </c>
      <c r="G35" s="10" t="s">
        <v>39</v>
      </c>
      <c r="H35" s="10" t="s">
        <v>40</v>
      </c>
      <c r="I35" s="8" t="s">
        <v>201</v>
      </c>
      <c r="J35" s="8">
        <v>1170</v>
      </c>
      <c r="K35" s="10">
        <f t="shared" si="0"/>
        <v>1170</v>
      </c>
      <c r="L35" s="10" t="s">
        <v>172</v>
      </c>
      <c r="M35" s="10" t="s">
        <v>41</v>
      </c>
      <c r="N35" s="10" t="s">
        <v>38</v>
      </c>
      <c r="O35" s="10" t="s">
        <v>42</v>
      </c>
      <c r="P35" s="10" t="s">
        <v>42</v>
      </c>
      <c r="Q35" s="10" t="s">
        <v>43</v>
      </c>
      <c r="R35" s="10" t="s">
        <v>44</v>
      </c>
    </row>
    <row r="36" spans="1:18" s="9" customFormat="1" ht="60" customHeight="1">
      <c r="A36" s="10">
        <v>64006</v>
      </c>
      <c r="B36" s="10" t="s">
        <v>84</v>
      </c>
      <c r="C36" s="10" t="s">
        <v>87</v>
      </c>
      <c r="D36" s="8">
        <v>2</v>
      </c>
      <c r="E36" s="10">
        <v>3000</v>
      </c>
      <c r="F36" s="10" t="s">
        <v>38</v>
      </c>
      <c r="G36" s="10" t="s">
        <v>39</v>
      </c>
      <c r="H36" s="10" t="s">
        <v>40</v>
      </c>
      <c r="I36" s="8" t="s">
        <v>202</v>
      </c>
      <c r="J36" s="8">
        <v>1050</v>
      </c>
      <c r="K36" s="10">
        <f t="shared" si="0"/>
        <v>2100</v>
      </c>
      <c r="L36" s="10" t="s">
        <v>172</v>
      </c>
      <c r="M36" s="10" t="s">
        <v>41</v>
      </c>
      <c r="N36" s="10" t="s">
        <v>38</v>
      </c>
      <c r="O36" s="10" t="s">
        <v>42</v>
      </c>
      <c r="P36" s="10" t="s">
        <v>42</v>
      </c>
      <c r="Q36" s="10" t="s">
        <v>43</v>
      </c>
      <c r="R36" s="10" t="s">
        <v>44</v>
      </c>
    </row>
    <row r="37" spans="1:18" s="9" customFormat="1" ht="60" customHeight="1">
      <c r="A37" s="10">
        <v>64005</v>
      </c>
      <c r="B37" s="10" t="s">
        <v>84</v>
      </c>
      <c r="C37" s="10" t="s">
        <v>88</v>
      </c>
      <c r="D37" s="8">
        <v>1</v>
      </c>
      <c r="E37" s="10">
        <v>1700</v>
      </c>
      <c r="F37" s="10" t="s">
        <v>38</v>
      </c>
      <c r="G37" s="10" t="s">
        <v>39</v>
      </c>
      <c r="H37" s="10" t="s">
        <v>40</v>
      </c>
      <c r="I37" s="8" t="s">
        <v>203</v>
      </c>
      <c r="J37" s="8">
        <v>1170</v>
      </c>
      <c r="K37" s="10">
        <f t="shared" si="0"/>
        <v>1170</v>
      </c>
      <c r="L37" s="10" t="s">
        <v>172</v>
      </c>
      <c r="M37" s="10" t="s">
        <v>41</v>
      </c>
      <c r="N37" s="10" t="s">
        <v>38</v>
      </c>
      <c r="O37" s="10" t="s">
        <v>42</v>
      </c>
      <c r="P37" s="10" t="s">
        <v>42</v>
      </c>
      <c r="Q37" s="10" t="s">
        <v>43</v>
      </c>
      <c r="R37" s="10" t="s">
        <v>44</v>
      </c>
    </row>
    <row r="38" spans="1:18" s="9" customFormat="1" ht="60" customHeight="1">
      <c r="A38" s="10">
        <v>64012</v>
      </c>
      <c r="B38" s="10" t="s">
        <v>89</v>
      </c>
      <c r="C38" s="10" t="s">
        <v>90</v>
      </c>
      <c r="D38" s="8">
        <v>3</v>
      </c>
      <c r="E38" s="10">
        <v>2700</v>
      </c>
      <c r="F38" s="10" t="s">
        <v>38</v>
      </c>
      <c r="G38" s="10" t="s">
        <v>39</v>
      </c>
      <c r="H38" s="10" t="s">
        <v>40</v>
      </c>
      <c r="I38" s="8" t="s">
        <v>204</v>
      </c>
      <c r="J38" s="8">
        <v>999</v>
      </c>
      <c r="K38" s="10">
        <f t="shared" si="0"/>
        <v>2997</v>
      </c>
      <c r="L38" s="10" t="s">
        <v>172</v>
      </c>
      <c r="M38" s="10" t="s">
        <v>41</v>
      </c>
      <c r="N38" s="10" t="s">
        <v>38</v>
      </c>
      <c r="O38" s="10" t="s">
        <v>42</v>
      </c>
      <c r="P38" s="10" t="s">
        <v>42</v>
      </c>
      <c r="Q38" s="10" t="s">
        <v>43</v>
      </c>
      <c r="R38" s="10" t="s">
        <v>44</v>
      </c>
    </row>
    <row r="39" spans="1:18" s="9" customFormat="1" ht="60" customHeight="1">
      <c r="A39" s="10">
        <v>64106</v>
      </c>
      <c r="B39" s="10" t="s">
        <v>91</v>
      </c>
      <c r="C39" s="10" t="s">
        <v>92</v>
      </c>
      <c r="D39" s="8">
        <v>1</v>
      </c>
      <c r="E39" s="10">
        <v>2580</v>
      </c>
      <c r="F39" s="10" t="s">
        <v>93</v>
      </c>
      <c r="G39" s="10" t="s">
        <v>22</v>
      </c>
      <c r="H39" s="10" t="s">
        <v>23</v>
      </c>
      <c r="I39" s="8" t="s">
        <v>205</v>
      </c>
      <c r="J39" s="8">
        <v>1700</v>
      </c>
      <c r="K39" s="10">
        <f t="shared" si="0"/>
        <v>1700</v>
      </c>
      <c r="L39" s="10" t="s">
        <v>24</v>
      </c>
      <c r="M39" s="10" t="s">
        <v>22</v>
      </c>
      <c r="N39" s="10" t="s">
        <v>93</v>
      </c>
      <c r="O39" s="10" t="s">
        <v>94</v>
      </c>
      <c r="P39" s="10" t="s">
        <v>94</v>
      </c>
      <c r="Q39" s="10" t="s">
        <v>95</v>
      </c>
      <c r="R39" s="10" t="s">
        <v>96</v>
      </c>
    </row>
    <row r="40" spans="1:18" s="9" customFormat="1" ht="60" customHeight="1">
      <c r="A40" s="10">
        <v>64107</v>
      </c>
      <c r="B40" s="10" t="s">
        <v>91</v>
      </c>
      <c r="C40" s="10" t="s">
        <v>97</v>
      </c>
      <c r="D40" s="8">
        <v>1</v>
      </c>
      <c r="E40" s="10">
        <v>2580</v>
      </c>
      <c r="F40" s="10" t="s">
        <v>93</v>
      </c>
      <c r="G40" s="10" t="s">
        <v>22</v>
      </c>
      <c r="H40" s="10" t="s">
        <v>23</v>
      </c>
      <c r="I40" s="8" t="s">
        <v>206</v>
      </c>
      <c r="J40" s="8">
        <v>1700</v>
      </c>
      <c r="K40" s="10">
        <f t="shared" si="0"/>
        <v>1700</v>
      </c>
      <c r="L40" s="10" t="s">
        <v>24</v>
      </c>
      <c r="M40" s="10" t="s">
        <v>22</v>
      </c>
      <c r="N40" s="10" t="s">
        <v>93</v>
      </c>
      <c r="O40" s="10" t="s">
        <v>94</v>
      </c>
      <c r="P40" s="10" t="s">
        <v>94</v>
      </c>
      <c r="Q40" s="10" t="s">
        <v>95</v>
      </c>
      <c r="R40" s="10" t="s">
        <v>96</v>
      </c>
    </row>
    <row r="41" spans="1:18" s="9" customFormat="1" ht="60" customHeight="1">
      <c r="A41" s="10">
        <v>64150</v>
      </c>
      <c r="B41" s="10" t="s">
        <v>98</v>
      </c>
      <c r="C41" s="10" t="s">
        <v>99</v>
      </c>
      <c r="D41" s="8">
        <v>1</v>
      </c>
      <c r="E41" s="10">
        <v>2150</v>
      </c>
      <c r="F41" s="10" t="s">
        <v>100</v>
      </c>
      <c r="G41" s="10" t="s">
        <v>22</v>
      </c>
      <c r="H41" s="10" t="s">
        <v>22</v>
      </c>
      <c r="I41" s="8" t="s">
        <v>207</v>
      </c>
      <c r="J41" s="8">
        <v>1650</v>
      </c>
      <c r="K41" s="10">
        <f t="shared" si="0"/>
        <v>1650</v>
      </c>
      <c r="L41" s="10" t="s">
        <v>24</v>
      </c>
      <c r="M41" s="10" t="s">
        <v>22</v>
      </c>
      <c r="N41" s="10" t="s">
        <v>100</v>
      </c>
      <c r="O41" s="10" t="s">
        <v>101</v>
      </c>
      <c r="P41" s="10" t="s">
        <v>101</v>
      </c>
      <c r="Q41" s="10" t="s">
        <v>102</v>
      </c>
      <c r="R41" s="10" t="s">
        <v>103</v>
      </c>
    </row>
    <row r="42" spans="1:18" s="9" customFormat="1" ht="60" customHeight="1">
      <c r="A42" s="10">
        <v>64149</v>
      </c>
      <c r="B42" s="10" t="s">
        <v>98</v>
      </c>
      <c r="C42" s="10" t="s">
        <v>104</v>
      </c>
      <c r="D42" s="8">
        <v>1</v>
      </c>
      <c r="E42" s="10">
        <v>1950</v>
      </c>
      <c r="F42" s="10" t="s">
        <v>100</v>
      </c>
      <c r="G42" s="10" t="s">
        <v>22</v>
      </c>
      <c r="H42" s="10" t="s">
        <v>22</v>
      </c>
      <c r="I42" s="8" t="s">
        <v>208</v>
      </c>
      <c r="J42" s="8">
        <v>1620</v>
      </c>
      <c r="K42" s="10">
        <f t="shared" si="0"/>
        <v>1620</v>
      </c>
      <c r="L42" s="10" t="s">
        <v>24</v>
      </c>
      <c r="M42" s="10" t="s">
        <v>22</v>
      </c>
      <c r="N42" s="10" t="s">
        <v>100</v>
      </c>
      <c r="O42" s="10" t="s">
        <v>101</v>
      </c>
      <c r="P42" s="10" t="s">
        <v>101</v>
      </c>
      <c r="Q42" s="10" t="s">
        <v>102</v>
      </c>
      <c r="R42" s="10" t="s">
        <v>103</v>
      </c>
    </row>
    <row r="43" spans="1:18" s="9" customFormat="1" ht="60" customHeight="1">
      <c r="A43" s="10">
        <v>64152</v>
      </c>
      <c r="B43" s="10" t="s">
        <v>98</v>
      </c>
      <c r="C43" s="10" t="s">
        <v>105</v>
      </c>
      <c r="D43" s="8">
        <v>1</v>
      </c>
      <c r="E43" s="10">
        <v>2150</v>
      </c>
      <c r="F43" s="10" t="s">
        <v>100</v>
      </c>
      <c r="G43" s="10" t="s">
        <v>22</v>
      </c>
      <c r="H43" s="10" t="s">
        <v>22</v>
      </c>
      <c r="I43" s="8" t="s">
        <v>209</v>
      </c>
      <c r="J43" s="8">
        <v>1650</v>
      </c>
      <c r="K43" s="10">
        <f t="shared" si="0"/>
        <v>1650</v>
      </c>
      <c r="L43" s="10" t="s">
        <v>24</v>
      </c>
      <c r="M43" s="10" t="s">
        <v>22</v>
      </c>
      <c r="N43" s="10" t="s">
        <v>100</v>
      </c>
      <c r="O43" s="10" t="s">
        <v>101</v>
      </c>
      <c r="P43" s="10" t="s">
        <v>101</v>
      </c>
      <c r="Q43" s="10" t="s">
        <v>102</v>
      </c>
      <c r="R43" s="10" t="s">
        <v>103</v>
      </c>
    </row>
    <row r="44" spans="1:18" s="9" customFormat="1" ht="60" customHeight="1">
      <c r="A44" s="10">
        <v>64151</v>
      </c>
      <c r="B44" s="10" t="s">
        <v>98</v>
      </c>
      <c r="C44" s="10" t="s">
        <v>106</v>
      </c>
      <c r="D44" s="8">
        <v>1</v>
      </c>
      <c r="E44" s="10">
        <v>2150</v>
      </c>
      <c r="F44" s="10" t="s">
        <v>100</v>
      </c>
      <c r="G44" s="10" t="s">
        <v>22</v>
      </c>
      <c r="H44" s="10" t="s">
        <v>22</v>
      </c>
      <c r="I44" s="8" t="s">
        <v>210</v>
      </c>
      <c r="J44" s="8">
        <v>1650</v>
      </c>
      <c r="K44" s="10">
        <f t="shared" si="0"/>
        <v>1650</v>
      </c>
      <c r="L44" s="10" t="s">
        <v>24</v>
      </c>
      <c r="M44" s="10" t="s">
        <v>22</v>
      </c>
      <c r="N44" s="10" t="s">
        <v>100</v>
      </c>
      <c r="O44" s="10" t="s">
        <v>101</v>
      </c>
      <c r="P44" s="10" t="s">
        <v>101</v>
      </c>
      <c r="Q44" s="10" t="s">
        <v>102</v>
      </c>
      <c r="R44" s="10" t="s">
        <v>103</v>
      </c>
    </row>
    <row r="45" spans="1:18" s="9" customFormat="1" ht="60" customHeight="1">
      <c r="A45" s="10">
        <v>64046</v>
      </c>
      <c r="B45" s="10" t="s">
        <v>107</v>
      </c>
      <c r="C45" s="10" t="s">
        <v>108</v>
      </c>
      <c r="D45" s="8">
        <v>3</v>
      </c>
      <c r="E45" s="10">
        <v>3600</v>
      </c>
      <c r="F45" s="10" t="s">
        <v>109</v>
      </c>
      <c r="G45" s="10" t="s">
        <v>22</v>
      </c>
      <c r="H45" s="10" t="s">
        <v>23</v>
      </c>
      <c r="I45" s="8" t="s">
        <v>211</v>
      </c>
      <c r="J45" s="8">
        <v>1055</v>
      </c>
      <c r="K45" s="10">
        <f t="shared" si="0"/>
        <v>3165</v>
      </c>
      <c r="L45" s="10" t="s">
        <v>24</v>
      </c>
      <c r="M45" s="10" t="s">
        <v>22</v>
      </c>
      <c r="N45" s="10" t="s">
        <v>109</v>
      </c>
      <c r="O45" s="10" t="s">
        <v>110</v>
      </c>
      <c r="P45" s="10" t="s">
        <v>110</v>
      </c>
      <c r="Q45" s="10" t="s">
        <v>111</v>
      </c>
      <c r="R45" s="10" t="s">
        <v>112</v>
      </c>
    </row>
    <row r="46" spans="1:18" s="9" customFormat="1" ht="60" customHeight="1">
      <c r="A46" s="10">
        <v>64088</v>
      </c>
      <c r="B46" s="10" t="s">
        <v>113</v>
      </c>
      <c r="C46" s="10" t="s">
        <v>114</v>
      </c>
      <c r="D46" s="8">
        <v>1</v>
      </c>
      <c r="E46" s="10">
        <v>5000</v>
      </c>
      <c r="F46" s="10" t="s">
        <v>115</v>
      </c>
      <c r="G46" s="10" t="s">
        <v>22</v>
      </c>
      <c r="H46" s="10" t="s">
        <v>32</v>
      </c>
      <c r="I46" s="8" t="s">
        <v>212</v>
      </c>
      <c r="J46" s="8">
        <v>3690</v>
      </c>
      <c r="K46" s="10">
        <f t="shared" si="0"/>
        <v>3690</v>
      </c>
      <c r="L46" s="10" t="s">
        <v>24</v>
      </c>
      <c r="M46" s="10" t="s">
        <v>22</v>
      </c>
      <c r="N46" s="10" t="s">
        <v>115</v>
      </c>
      <c r="O46" s="10" t="s">
        <v>116</v>
      </c>
      <c r="P46" s="10" t="s">
        <v>116</v>
      </c>
      <c r="Q46" s="10" t="s">
        <v>117</v>
      </c>
      <c r="R46" s="10" t="s">
        <v>118</v>
      </c>
    </row>
    <row r="47" spans="1:18" s="9" customFormat="1" ht="60" customHeight="1">
      <c r="A47" s="10">
        <v>64087</v>
      </c>
      <c r="B47" s="10" t="s">
        <v>113</v>
      </c>
      <c r="C47" s="10" t="s">
        <v>119</v>
      </c>
      <c r="D47" s="8">
        <v>1</v>
      </c>
      <c r="E47" s="10">
        <v>5000</v>
      </c>
      <c r="F47" s="10" t="s">
        <v>115</v>
      </c>
      <c r="G47" s="10" t="s">
        <v>22</v>
      </c>
      <c r="H47" s="10" t="s">
        <v>32</v>
      </c>
      <c r="I47" s="8" t="s">
        <v>213</v>
      </c>
      <c r="J47" s="8">
        <v>3690</v>
      </c>
      <c r="K47" s="10">
        <f t="shared" si="0"/>
        <v>3690</v>
      </c>
      <c r="L47" s="10" t="s">
        <v>24</v>
      </c>
      <c r="M47" s="10" t="s">
        <v>22</v>
      </c>
      <c r="N47" s="10" t="s">
        <v>115</v>
      </c>
      <c r="O47" s="10" t="s">
        <v>116</v>
      </c>
      <c r="P47" s="10" t="s">
        <v>116</v>
      </c>
      <c r="Q47" s="10" t="s">
        <v>117</v>
      </c>
      <c r="R47" s="10" t="s">
        <v>118</v>
      </c>
    </row>
    <row r="48" spans="1:18" s="9" customFormat="1" ht="60" customHeight="1">
      <c r="A48" s="10">
        <v>64089</v>
      </c>
      <c r="B48" s="10" t="s">
        <v>113</v>
      </c>
      <c r="C48" s="10" t="s">
        <v>120</v>
      </c>
      <c r="D48" s="8">
        <v>1</v>
      </c>
      <c r="E48" s="10">
        <v>5000</v>
      </c>
      <c r="F48" s="10" t="s">
        <v>115</v>
      </c>
      <c r="G48" s="10" t="s">
        <v>22</v>
      </c>
      <c r="H48" s="10" t="s">
        <v>32</v>
      </c>
      <c r="I48" s="8" t="s">
        <v>214</v>
      </c>
      <c r="J48" s="8">
        <v>3690</v>
      </c>
      <c r="K48" s="10">
        <f t="shared" si="0"/>
        <v>3690</v>
      </c>
      <c r="L48" s="10" t="s">
        <v>24</v>
      </c>
      <c r="M48" s="10" t="s">
        <v>22</v>
      </c>
      <c r="N48" s="10" t="s">
        <v>115</v>
      </c>
      <c r="O48" s="10" t="s">
        <v>116</v>
      </c>
      <c r="P48" s="10" t="s">
        <v>116</v>
      </c>
      <c r="Q48" s="10" t="s">
        <v>117</v>
      </c>
      <c r="R48" s="10" t="s">
        <v>118</v>
      </c>
    </row>
    <row r="49" spans="1:18" s="9" customFormat="1" ht="60" customHeight="1">
      <c r="A49" s="10">
        <v>64090</v>
      </c>
      <c r="B49" s="10" t="s">
        <v>113</v>
      </c>
      <c r="C49" s="10" t="s">
        <v>119</v>
      </c>
      <c r="D49" s="8">
        <v>1</v>
      </c>
      <c r="E49" s="10">
        <v>5000</v>
      </c>
      <c r="F49" s="10" t="s">
        <v>115</v>
      </c>
      <c r="G49" s="10" t="s">
        <v>22</v>
      </c>
      <c r="H49" s="10" t="s">
        <v>32</v>
      </c>
      <c r="I49" s="8" t="s">
        <v>213</v>
      </c>
      <c r="J49" s="8">
        <v>3690</v>
      </c>
      <c r="K49" s="10">
        <f t="shared" si="0"/>
        <v>3690</v>
      </c>
      <c r="L49" s="10" t="s">
        <v>24</v>
      </c>
      <c r="M49" s="10" t="s">
        <v>22</v>
      </c>
      <c r="N49" s="10" t="s">
        <v>115</v>
      </c>
      <c r="O49" s="10" t="s">
        <v>116</v>
      </c>
      <c r="P49" s="10" t="s">
        <v>116</v>
      </c>
      <c r="Q49" s="10" t="s">
        <v>117</v>
      </c>
      <c r="R49" s="10" t="s">
        <v>118</v>
      </c>
    </row>
    <row r="50" spans="1:18" s="9" customFormat="1" ht="60" customHeight="1">
      <c r="A50" s="10">
        <v>64118</v>
      </c>
      <c r="B50" s="10" t="s">
        <v>121</v>
      </c>
      <c r="C50" s="10" t="s">
        <v>122</v>
      </c>
      <c r="D50" s="8">
        <v>1</v>
      </c>
      <c r="E50" s="10">
        <v>4000</v>
      </c>
      <c r="F50" s="10" t="s">
        <v>123</v>
      </c>
      <c r="G50" s="10" t="s">
        <v>22</v>
      </c>
      <c r="H50" s="10" t="s">
        <v>23</v>
      </c>
      <c r="I50" s="8" t="s">
        <v>215</v>
      </c>
      <c r="J50" s="8">
        <v>2250</v>
      </c>
      <c r="K50" s="10">
        <f t="shared" si="0"/>
        <v>2250</v>
      </c>
      <c r="L50" s="10" t="s">
        <v>24</v>
      </c>
      <c r="M50" s="10" t="s">
        <v>22</v>
      </c>
      <c r="N50" s="10" t="s">
        <v>123</v>
      </c>
      <c r="O50" s="10" t="s">
        <v>124</v>
      </c>
      <c r="P50" s="10" t="s">
        <v>124</v>
      </c>
      <c r="Q50" s="10" t="s">
        <v>125</v>
      </c>
      <c r="R50" s="10" t="s">
        <v>126</v>
      </c>
    </row>
    <row r="51" spans="1:18" s="9" customFormat="1" ht="60" customHeight="1">
      <c r="A51" s="10">
        <v>64010</v>
      </c>
      <c r="B51" s="10" t="s">
        <v>127</v>
      </c>
      <c r="C51" s="10" t="s">
        <v>128</v>
      </c>
      <c r="D51" s="8">
        <v>2</v>
      </c>
      <c r="E51" s="10">
        <v>3400</v>
      </c>
      <c r="F51" s="10" t="s">
        <v>38</v>
      </c>
      <c r="G51" s="10" t="s">
        <v>39</v>
      </c>
      <c r="H51" s="10" t="s">
        <v>40</v>
      </c>
      <c r="I51" s="8" t="s">
        <v>216</v>
      </c>
      <c r="J51" s="8">
        <v>1100</v>
      </c>
      <c r="K51" s="10">
        <f t="shared" si="0"/>
        <v>2200</v>
      </c>
      <c r="L51" s="10" t="s">
        <v>172</v>
      </c>
      <c r="M51" s="10" t="s">
        <v>41</v>
      </c>
      <c r="N51" s="10" t="s">
        <v>38</v>
      </c>
      <c r="O51" s="10" t="s">
        <v>42</v>
      </c>
      <c r="P51" s="10" t="s">
        <v>42</v>
      </c>
      <c r="Q51" s="10" t="s">
        <v>43</v>
      </c>
      <c r="R51" s="10" t="s">
        <v>44</v>
      </c>
    </row>
    <row r="52" spans="1:18" s="9" customFormat="1" ht="60" customHeight="1">
      <c r="A52" s="10">
        <v>64015</v>
      </c>
      <c r="B52" s="10" t="s">
        <v>127</v>
      </c>
      <c r="C52" s="10" t="s">
        <v>128</v>
      </c>
      <c r="D52" s="8">
        <v>1</v>
      </c>
      <c r="E52" s="10">
        <v>1700</v>
      </c>
      <c r="F52" s="10" t="s">
        <v>129</v>
      </c>
      <c r="G52" s="10" t="s">
        <v>22</v>
      </c>
      <c r="H52" s="10" t="s">
        <v>23</v>
      </c>
      <c r="I52" s="8" t="s">
        <v>216</v>
      </c>
      <c r="J52" s="8">
        <v>1100</v>
      </c>
      <c r="K52" s="10">
        <f t="shared" si="0"/>
        <v>1100</v>
      </c>
      <c r="L52" s="10" t="s">
        <v>24</v>
      </c>
      <c r="M52" s="10" t="s">
        <v>22</v>
      </c>
      <c r="N52" s="10" t="s">
        <v>129</v>
      </c>
      <c r="O52" s="10" t="s">
        <v>130</v>
      </c>
      <c r="P52" s="10" t="s">
        <v>130</v>
      </c>
      <c r="Q52" s="10" t="s">
        <v>131</v>
      </c>
      <c r="R52" s="10" t="s">
        <v>132</v>
      </c>
    </row>
    <row r="53" spans="1:18" s="9" customFormat="1" ht="60" customHeight="1">
      <c r="A53" s="10">
        <v>64028</v>
      </c>
      <c r="B53" s="10" t="s">
        <v>133</v>
      </c>
      <c r="C53" s="10" t="s">
        <v>134</v>
      </c>
      <c r="D53" s="8">
        <v>1</v>
      </c>
      <c r="E53" s="10">
        <v>4100</v>
      </c>
      <c r="F53" s="10" t="s">
        <v>30</v>
      </c>
      <c r="G53" s="10" t="s">
        <v>31</v>
      </c>
      <c r="H53" s="10" t="s">
        <v>32</v>
      </c>
      <c r="I53" s="8" t="s">
        <v>217</v>
      </c>
      <c r="J53" s="8">
        <v>2250</v>
      </c>
      <c r="K53" s="10">
        <f t="shared" si="0"/>
        <v>2250</v>
      </c>
      <c r="L53" s="10" t="s">
        <v>24</v>
      </c>
      <c r="M53" s="10" t="s">
        <v>22</v>
      </c>
      <c r="N53" s="10" t="s">
        <v>30</v>
      </c>
      <c r="O53" s="10" t="s">
        <v>33</v>
      </c>
      <c r="P53" s="10" t="s">
        <v>33</v>
      </c>
      <c r="Q53" s="10" t="s">
        <v>34</v>
      </c>
      <c r="R53" s="10" t="s">
        <v>35</v>
      </c>
    </row>
    <row r="54" spans="1:18" s="9" customFormat="1" ht="60" customHeight="1">
      <c r="A54" s="10">
        <v>64108</v>
      </c>
      <c r="B54" s="10" t="s">
        <v>135</v>
      </c>
      <c r="C54" s="10" t="s">
        <v>136</v>
      </c>
      <c r="D54" s="8">
        <v>1</v>
      </c>
      <c r="E54" s="10">
        <v>2400</v>
      </c>
      <c r="F54" s="10" t="s">
        <v>137</v>
      </c>
      <c r="G54" s="10" t="s">
        <v>22</v>
      </c>
      <c r="H54" s="10" t="s">
        <v>23</v>
      </c>
      <c r="I54" s="8" t="s">
        <v>218</v>
      </c>
      <c r="J54" s="8">
        <v>1670</v>
      </c>
      <c r="K54" s="10">
        <f t="shared" si="0"/>
        <v>1670</v>
      </c>
      <c r="L54" s="10" t="s">
        <v>24</v>
      </c>
      <c r="M54" s="10" t="s">
        <v>22</v>
      </c>
      <c r="N54" s="10" t="s">
        <v>137</v>
      </c>
      <c r="O54" s="10" t="s">
        <v>130</v>
      </c>
      <c r="P54" s="10" t="s">
        <v>130</v>
      </c>
      <c r="Q54" s="10" t="s">
        <v>131</v>
      </c>
      <c r="R54" s="10" t="s">
        <v>132</v>
      </c>
    </row>
    <row r="55" spans="1:18" s="9" customFormat="1" ht="60" customHeight="1">
      <c r="A55" s="10">
        <v>64111</v>
      </c>
      <c r="B55" s="10" t="s">
        <v>135</v>
      </c>
      <c r="C55" s="10" t="s">
        <v>138</v>
      </c>
      <c r="D55" s="8">
        <v>1</v>
      </c>
      <c r="E55" s="10">
        <v>2400</v>
      </c>
      <c r="F55" s="10" t="s">
        <v>137</v>
      </c>
      <c r="G55" s="10" t="s">
        <v>22</v>
      </c>
      <c r="H55" s="10" t="s">
        <v>23</v>
      </c>
      <c r="I55" s="8" t="s">
        <v>219</v>
      </c>
      <c r="J55" s="8">
        <v>1670</v>
      </c>
      <c r="K55" s="10">
        <f t="shared" si="0"/>
        <v>1670</v>
      </c>
      <c r="L55" s="10" t="s">
        <v>24</v>
      </c>
      <c r="M55" s="10" t="s">
        <v>22</v>
      </c>
      <c r="N55" s="10" t="s">
        <v>137</v>
      </c>
      <c r="O55" s="10" t="s">
        <v>130</v>
      </c>
      <c r="P55" s="10" t="s">
        <v>130</v>
      </c>
      <c r="Q55" s="10" t="s">
        <v>131</v>
      </c>
      <c r="R55" s="10" t="s">
        <v>132</v>
      </c>
    </row>
    <row r="56" spans="1:18" s="9" customFormat="1" ht="60" customHeight="1">
      <c r="A56" s="10">
        <v>64109</v>
      </c>
      <c r="B56" s="10" t="s">
        <v>135</v>
      </c>
      <c r="C56" s="10" t="s">
        <v>139</v>
      </c>
      <c r="D56" s="8">
        <v>1</v>
      </c>
      <c r="E56" s="10">
        <v>2400</v>
      </c>
      <c r="F56" s="10" t="s">
        <v>137</v>
      </c>
      <c r="G56" s="10" t="s">
        <v>22</v>
      </c>
      <c r="H56" s="10" t="s">
        <v>23</v>
      </c>
      <c r="I56" s="8" t="s">
        <v>220</v>
      </c>
      <c r="J56" s="8">
        <v>1850</v>
      </c>
      <c r="K56" s="10">
        <f t="shared" si="0"/>
        <v>1850</v>
      </c>
      <c r="L56" s="10" t="s">
        <v>24</v>
      </c>
      <c r="M56" s="10" t="s">
        <v>22</v>
      </c>
      <c r="N56" s="10" t="s">
        <v>137</v>
      </c>
      <c r="O56" s="10" t="s">
        <v>130</v>
      </c>
      <c r="P56" s="10" t="s">
        <v>130</v>
      </c>
      <c r="Q56" s="10" t="s">
        <v>131</v>
      </c>
      <c r="R56" s="10" t="s">
        <v>132</v>
      </c>
    </row>
    <row r="57" spans="1:18" s="9" customFormat="1" ht="60" customHeight="1">
      <c r="A57" s="10">
        <v>64110</v>
      </c>
      <c r="B57" s="10" t="s">
        <v>135</v>
      </c>
      <c r="C57" s="10" t="s">
        <v>140</v>
      </c>
      <c r="D57" s="8">
        <v>1</v>
      </c>
      <c r="E57" s="10">
        <v>2400</v>
      </c>
      <c r="F57" s="10" t="s">
        <v>137</v>
      </c>
      <c r="G57" s="10" t="s">
        <v>22</v>
      </c>
      <c r="H57" s="10" t="s">
        <v>23</v>
      </c>
      <c r="I57" s="8" t="s">
        <v>221</v>
      </c>
      <c r="J57" s="8">
        <v>1670</v>
      </c>
      <c r="K57" s="10">
        <f t="shared" si="0"/>
        <v>1670</v>
      </c>
      <c r="L57" s="10" t="s">
        <v>24</v>
      </c>
      <c r="M57" s="10" t="s">
        <v>22</v>
      </c>
      <c r="N57" s="10" t="s">
        <v>137</v>
      </c>
      <c r="O57" s="10" t="s">
        <v>130</v>
      </c>
      <c r="P57" s="10" t="s">
        <v>130</v>
      </c>
      <c r="Q57" s="10" t="s">
        <v>131</v>
      </c>
      <c r="R57" s="10" t="s">
        <v>132</v>
      </c>
    </row>
    <row r="58" spans="1:18" s="9" customFormat="1" ht="60" customHeight="1">
      <c r="A58" s="10">
        <v>64008</v>
      </c>
      <c r="B58" s="10" t="s">
        <v>141</v>
      </c>
      <c r="C58" s="10" t="s">
        <v>142</v>
      </c>
      <c r="D58" s="8">
        <v>2</v>
      </c>
      <c r="E58" s="10">
        <v>4600</v>
      </c>
      <c r="F58" s="10" t="s">
        <v>38</v>
      </c>
      <c r="G58" s="10" t="s">
        <v>39</v>
      </c>
      <c r="H58" s="10" t="s">
        <v>40</v>
      </c>
      <c r="I58" s="8" t="s">
        <v>222</v>
      </c>
      <c r="J58" s="8">
        <v>1770</v>
      </c>
      <c r="K58" s="10">
        <f t="shared" si="0"/>
        <v>3540</v>
      </c>
      <c r="L58" s="10" t="s">
        <v>172</v>
      </c>
      <c r="M58" s="10" t="s">
        <v>41</v>
      </c>
      <c r="N58" s="10" t="s">
        <v>38</v>
      </c>
      <c r="O58" s="10" t="s">
        <v>42</v>
      </c>
      <c r="P58" s="10" t="s">
        <v>42</v>
      </c>
      <c r="Q58" s="10" t="s">
        <v>43</v>
      </c>
      <c r="R58" s="10" t="s">
        <v>44</v>
      </c>
    </row>
    <row r="59" spans="1:18" s="9" customFormat="1" ht="60" customHeight="1">
      <c r="A59" s="10">
        <v>63994</v>
      </c>
      <c r="B59" s="10" t="s">
        <v>143</v>
      </c>
      <c r="C59" s="10" t="s">
        <v>144</v>
      </c>
      <c r="D59" s="8">
        <v>2</v>
      </c>
      <c r="E59" s="10">
        <v>8600</v>
      </c>
      <c r="F59" s="10" t="s">
        <v>38</v>
      </c>
      <c r="G59" s="10" t="s">
        <v>39</v>
      </c>
      <c r="H59" s="10" t="s">
        <v>40</v>
      </c>
      <c r="I59" s="8" t="s">
        <v>223</v>
      </c>
      <c r="J59" s="8">
        <v>3750</v>
      </c>
      <c r="K59" s="10">
        <f t="shared" si="0"/>
        <v>7500</v>
      </c>
      <c r="L59" s="10" t="s">
        <v>172</v>
      </c>
      <c r="M59" s="10" t="s">
        <v>41</v>
      </c>
      <c r="N59" s="10" t="s">
        <v>38</v>
      </c>
      <c r="O59" s="10" t="s">
        <v>42</v>
      </c>
      <c r="P59" s="10" t="s">
        <v>42</v>
      </c>
      <c r="Q59" s="10" t="s">
        <v>43</v>
      </c>
      <c r="R59" s="10" t="s">
        <v>44</v>
      </c>
    </row>
    <row r="60" spans="1:18" s="9" customFormat="1" ht="60" customHeight="1">
      <c r="A60" s="10">
        <v>64009</v>
      </c>
      <c r="B60" s="10" t="s">
        <v>143</v>
      </c>
      <c r="C60" s="10" t="s">
        <v>145</v>
      </c>
      <c r="D60" s="8">
        <v>2</v>
      </c>
      <c r="E60" s="10">
        <v>8600</v>
      </c>
      <c r="F60" s="10" t="s">
        <v>38</v>
      </c>
      <c r="G60" s="10" t="s">
        <v>39</v>
      </c>
      <c r="H60" s="10" t="s">
        <v>40</v>
      </c>
      <c r="I60" s="8" t="s">
        <v>224</v>
      </c>
      <c r="J60" s="8">
        <v>3750</v>
      </c>
      <c r="K60" s="10">
        <f t="shared" si="0"/>
        <v>7500</v>
      </c>
      <c r="L60" s="10" t="s">
        <v>172</v>
      </c>
      <c r="M60" s="10" t="s">
        <v>41</v>
      </c>
      <c r="N60" s="10" t="s">
        <v>38</v>
      </c>
      <c r="O60" s="10" t="s">
        <v>42</v>
      </c>
      <c r="P60" s="10" t="s">
        <v>42</v>
      </c>
      <c r="Q60" s="10" t="s">
        <v>43</v>
      </c>
      <c r="R60" s="10" t="s">
        <v>44</v>
      </c>
    </row>
    <row r="61" spans="1:18" s="9" customFormat="1" ht="60" customHeight="1">
      <c r="A61" s="10">
        <v>63995</v>
      </c>
      <c r="B61" s="10" t="s">
        <v>143</v>
      </c>
      <c r="C61" s="10" t="s">
        <v>145</v>
      </c>
      <c r="D61" s="8">
        <v>2</v>
      </c>
      <c r="E61" s="10">
        <v>8600</v>
      </c>
      <c r="F61" s="10" t="s">
        <v>38</v>
      </c>
      <c r="G61" s="10" t="s">
        <v>39</v>
      </c>
      <c r="H61" s="10" t="s">
        <v>40</v>
      </c>
      <c r="I61" s="8" t="s">
        <v>224</v>
      </c>
      <c r="J61" s="8">
        <v>3750</v>
      </c>
      <c r="K61" s="10">
        <f t="shared" si="0"/>
        <v>7500</v>
      </c>
      <c r="L61" s="10" t="s">
        <v>172</v>
      </c>
      <c r="M61" s="10" t="s">
        <v>41</v>
      </c>
      <c r="N61" s="10" t="s">
        <v>38</v>
      </c>
      <c r="O61" s="10" t="s">
        <v>42</v>
      </c>
      <c r="P61" s="10" t="s">
        <v>42</v>
      </c>
      <c r="Q61" s="10" t="s">
        <v>43</v>
      </c>
      <c r="R61" s="10" t="s">
        <v>44</v>
      </c>
    </row>
    <row r="62" spans="1:18" s="9" customFormat="1" ht="60" customHeight="1">
      <c r="A62" s="10">
        <v>63997</v>
      </c>
      <c r="B62" s="10" t="s">
        <v>143</v>
      </c>
      <c r="C62" s="10" t="s">
        <v>146</v>
      </c>
      <c r="D62" s="8">
        <v>2</v>
      </c>
      <c r="E62" s="10">
        <v>6800</v>
      </c>
      <c r="F62" s="10" t="s">
        <v>38</v>
      </c>
      <c r="G62" s="10" t="s">
        <v>39</v>
      </c>
      <c r="H62" s="10" t="s">
        <v>40</v>
      </c>
      <c r="I62" s="8" t="s">
        <v>225</v>
      </c>
      <c r="J62" s="8">
        <v>2860</v>
      </c>
      <c r="K62" s="10">
        <f t="shared" si="0"/>
        <v>5720</v>
      </c>
      <c r="L62" s="10" t="s">
        <v>172</v>
      </c>
      <c r="M62" s="10" t="s">
        <v>41</v>
      </c>
      <c r="N62" s="10" t="s">
        <v>38</v>
      </c>
      <c r="O62" s="10" t="s">
        <v>42</v>
      </c>
      <c r="P62" s="10" t="s">
        <v>42</v>
      </c>
      <c r="Q62" s="10" t="s">
        <v>43</v>
      </c>
      <c r="R62" s="10" t="s">
        <v>44</v>
      </c>
    </row>
    <row r="63" spans="1:18" s="9" customFormat="1" ht="60" customHeight="1">
      <c r="A63" s="10">
        <v>64002</v>
      </c>
      <c r="B63" s="10" t="s">
        <v>147</v>
      </c>
      <c r="C63" s="10" t="s">
        <v>148</v>
      </c>
      <c r="D63" s="8">
        <v>1</v>
      </c>
      <c r="E63" s="10">
        <v>3800</v>
      </c>
      <c r="F63" s="10" t="s">
        <v>38</v>
      </c>
      <c r="G63" s="10" t="s">
        <v>39</v>
      </c>
      <c r="H63" s="10" t="s">
        <v>40</v>
      </c>
      <c r="I63" s="8">
        <v>44469724</v>
      </c>
      <c r="J63" s="8">
        <v>2550</v>
      </c>
      <c r="K63" s="10">
        <f t="shared" si="0"/>
        <v>2550</v>
      </c>
      <c r="L63" s="10" t="s">
        <v>172</v>
      </c>
      <c r="M63" s="10" t="s">
        <v>41</v>
      </c>
      <c r="N63" s="10" t="s">
        <v>38</v>
      </c>
      <c r="O63" s="10" t="s">
        <v>42</v>
      </c>
      <c r="P63" s="10" t="s">
        <v>42</v>
      </c>
      <c r="Q63" s="10" t="s">
        <v>43</v>
      </c>
      <c r="R63" s="10" t="s">
        <v>44</v>
      </c>
    </row>
    <row r="64" spans="1:18" s="9" customFormat="1" ht="60" customHeight="1">
      <c r="A64" s="10">
        <v>64001</v>
      </c>
      <c r="B64" s="10" t="s">
        <v>147</v>
      </c>
      <c r="C64" s="10" t="s">
        <v>149</v>
      </c>
      <c r="D64" s="8">
        <v>1</v>
      </c>
      <c r="E64" s="10">
        <v>2500</v>
      </c>
      <c r="F64" s="10" t="s">
        <v>38</v>
      </c>
      <c r="G64" s="10" t="s">
        <v>39</v>
      </c>
      <c r="H64" s="10" t="s">
        <v>40</v>
      </c>
      <c r="I64" s="8">
        <v>44973508</v>
      </c>
      <c r="J64" s="8">
        <v>1600</v>
      </c>
      <c r="K64" s="10">
        <f t="shared" si="0"/>
        <v>1600</v>
      </c>
      <c r="L64" s="10" t="s">
        <v>172</v>
      </c>
      <c r="M64" s="10" t="s">
        <v>41</v>
      </c>
      <c r="N64" s="10" t="s">
        <v>38</v>
      </c>
      <c r="O64" s="10" t="s">
        <v>42</v>
      </c>
      <c r="P64" s="10" t="s">
        <v>42</v>
      </c>
      <c r="Q64" s="10" t="s">
        <v>43</v>
      </c>
      <c r="R64" s="10" t="s">
        <v>44</v>
      </c>
    </row>
    <row r="65" spans="1:18" s="9" customFormat="1" ht="60" customHeight="1">
      <c r="A65" s="10">
        <v>64003</v>
      </c>
      <c r="B65" s="10" t="s">
        <v>147</v>
      </c>
      <c r="C65" s="10" t="s">
        <v>150</v>
      </c>
      <c r="D65" s="8">
        <v>1</v>
      </c>
      <c r="E65" s="10">
        <v>3800</v>
      </c>
      <c r="F65" s="10" t="s">
        <v>38</v>
      </c>
      <c r="G65" s="10" t="s">
        <v>39</v>
      </c>
      <c r="H65" s="10" t="s">
        <v>40</v>
      </c>
      <c r="I65" s="8">
        <v>44469722</v>
      </c>
      <c r="J65" s="8">
        <v>2540</v>
      </c>
      <c r="K65" s="10">
        <f t="shared" si="0"/>
        <v>2540</v>
      </c>
      <c r="L65" s="10" t="s">
        <v>172</v>
      </c>
      <c r="M65" s="10" t="s">
        <v>41</v>
      </c>
      <c r="N65" s="10" t="s">
        <v>38</v>
      </c>
      <c r="O65" s="10" t="s">
        <v>42</v>
      </c>
      <c r="P65" s="10" t="s">
        <v>42</v>
      </c>
      <c r="Q65" s="10" t="s">
        <v>43</v>
      </c>
      <c r="R65" s="10" t="s">
        <v>44</v>
      </c>
    </row>
    <row r="66" spans="1:18" s="9" customFormat="1" ht="60" customHeight="1">
      <c r="A66" s="10">
        <v>64013</v>
      </c>
      <c r="B66" s="10" t="s">
        <v>147</v>
      </c>
      <c r="C66" s="10" t="s">
        <v>151</v>
      </c>
      <c r="D66" s="8">
        <v>1</v>
      </c>
      <c r="E66" s="10">
        <v>3800</v>
      </c>
      <c r="F66" s="10" t="s">
        <v>38</v>
      </c>
      <c r="G66" s="10" t="s">
        <v>39</v>
      </c>
      <c r="H66" s="10" t="s">
        <v>40</v>
      </c>
      <c r="I66" s="8">
        <v>44469723</v>
      </c>
      <c r="J66" s="8">
        <v>2540</v>
      </c>
      <c r="K66" s="10">
        <f t="shared" si="0"/>
        <v>2540</v>
      </c>
      <c r="L66" s="10" t="s">
        <v>172</v>
      </c>
      <c r="M66" s="10" t="s">
        <v>41</v>
      </c>
      <c r="N66" s="10" t="s">
        <v>38</v>
      </c>
      <c r="O66" s="10" t="s">
        <v>42</v>
      </c>
      <c r="P66" s="10" t="s">
        <v>42</v>
      </c>
      <c r="Q66" s="10" t="s">
        <v>43</v>
      </c>
      <c r="R66" s="10" t="s">
        <v>44</v>
      </c>
    </row>
    <row r="67" spans="1:18" s="9" customFormat="1" ht="60" customHeight="1">
      <c r="A67" s="10">
        <v>64017</v>
      </c>
      <c r="B67" s="10" t="s">
        <v>152</v>
      </c>
      <c r="C67" s="10" t="s">
        <v>153</v>
      </c>
      <c r="D67" s="8">
        <v>1</v>
      </c>
      <c r="E67" s="10">
        <v>1950</v>
      </c>
      <c r="F67" s="10" t="s">
        <v>154</v>
      </c>
      <c r="G67" s="10" t="s">
        <v>22</v>
      </c>
      <c r="H67" s="10" t="s">
        <v>23</v>
      </c>
      <c r="I67" s="8">
        <v>44469706</v>
      </c>
      <c r="J67" s="8">
        <v>1500</v>
      </c>
      <c r="K67" s="10">
        <f t="shared" si="0"/>
        <v>1500</v>
      </c>
      <c r="L67" s="10" t="s">
        <v>24</v>
      </c>
      <c r="M67" s="10" t="s">
        <v>22</v>
      </c>
      <c r="N67" s="10" t="s">
        <v>154</v>
      </c>
      <c r="O67" s="10" t="s">
        <v>130</v>
      </c>
      <c r="P67" s="10" t="s">
        <v>130</v>
      </c>
      <c r="Q67" s="10" t="s">
        <v>131</v>
      </c>
      <c r="R67" s="10" t="s">
        <v>132</v>
      </c>
    </row>
    <row r="68" spans="1:18" s="9" customFormat="1" ht="60" customHeight="1">
      <c r="A68" s="10">
        <v>64016</v>
      </c>
      <c r="B68" s="10" t="s">
        <v>152</v>
      </c>
      <c r="C68" s="10" t="s">
        <v>155</v>
      </c>
      <c r="D68" s="8">
        <v>1</v>
      </c>
      <c r="E68" s="10">
        <v>1950</v>
      </c>
      <c r="F68" s="10" t="s">
        <v>154</v>
      </c>
      <c r="G68" s="10" t="s">
        <v>22</v>
      </c>
      <c r="H68" s="10" t="s">
        <v>23</v>
      </c>
      <c r="I68" s="8">
        <v>44469705</v>
      </c>
      <c r="J68" s="8">
        <v>1550</v>
      </c>
      <c r="K68" s="10">
        <f t="shared" si="0"/>
        <v>1550</v>
      </c>
      <c r="L68" s="10" t="s">
        <v>24</v>
      </c>
      <c r="M68" s="10" t="s">
        <v>22</v>
      </c>
      <c r="N68" s="10" t="s">
        <v>154</v>
      </c>
      <c r="O68" s="10" t="s">
        <v>130</v>
      </c>
      <c r="P68" s="10" t="s">
        <v>130</v>
      </c>
      <c r="Q68" s="10" t="s">
        <v>131</v>
      </c>
      <c r="R68" s="10" t="s">
        <v>132</v>
      </c>
    </row>
    <row r="69" spans="1:18" s="9" customFormat="1" ht="60" customHeight="1">
      <c r="A69" s="10">
        <v>64018</v>
      </c>
      <c r="B69" s="10" t="s">
        <v>152</v>
      </c>
      <c r="C69" s="10" t="s">
        <v>156</v>
      </c>
      <c r="D69" s="8">
        <v>1</v>
      </c>
      <c r="E69" s="10">
        <v>1500</v>
      </c>
      <c r="F69" s="10" t="s">
        <v>154</v>
      </c>
      <c r="G69" s="10" t="s">
        <v>22</v>
      </c>
      <c r="H69" s="10" t="s">
        <v>23</v>
      </c>
      <c r="I69" s="8">
        <v>44469803</v>
      </c>
      <c r="J69" s="8">
        <v>1080</v>
      </c>
      <c r="K69" s="10">
        <f t="shared" si="0"/>
        <v>1080</v>
      </c>
      <c r="L69" s="10" t="s">
        <v>24</v>
      </c>
      <c r="M69" s="10" t="s">
        <v>22</v>
      </c>
      <c r="N69" s="10" t="s">
        <v>154</v>
      </c>
      <c r="O69" s="10" t="s">
        <v>130</v>
      </c>
      <c r="P69" s="10" t="s">
        <v>130</v>
      </c>
      <c r="Q69" s="10" t="s">
        <v>131</v>
      </c>
      <c r="R69" s="10" t="s">
        <v>132</v>
      </c>
    </row>
    <row r="70" spans="1:18" s="9" customFormat="1" ht="60" customHeight="1">
      <c r="A70" s="10">
        <v>64115</v>
      </c>
      <c r="B70" s="10" t="s">
        <v>157</v>
      </c>
      <c r="C70" s="10" t="s">
        <v>158</v>
      </c>
      <c r="D70" s="8">
        <v>1</v>
      </c>
      <c r="E70" s="10">
        <v>2700</v>
      </c>
      <c r="F70" s="10" t="s">
        <v>159</v>
      </c>
      <c r="G70" s="10" t="s">
        <v>22</v>
      </c>
      <c r="H70" s="10" t="s">
        <v>23</v>
      </c>
      <c r="I70" s="8">
        <v>46508710</v>
      </c>
      <c r="J70" s="8">
        <v>2350</v>
      </c>
      <c r="K70" s="10">
        <f t="shared" si="0"/>
        <v>2350</v>
      </c>
      <c r="L70" s="10" t="s">
        <v>24</v>
      </c>
      <c r="M70" s="10" t="s">
        <v>22</v>
      </c>
      <c r="N70" s="10" t="s">
        <v>159</v>
      </c>
      <c r="O70" s="10" t="s">
        <v>130</v>
      </c>
      <c r="P70" s="10" t="s">
        <v>130</v>
      </c>
      <c r="Q70" s="10" t="s">
        <v>131</v>
      </c>
      <c r="R70" s="10" t="s">
        <v>132</v>
      </c>
    </row>
    <row r="71" spans="1:18" s="9" customFormat="1" ht="60" customHeight="1">
      <c r="A71" s="10">
        <v>64114</v>
      </c>
      <c r="B71" s="10" t="s">
        <v>157</v>
      </c>
      <c r="C71" s="10" t="s">
        <v>160</v>
      </c>
      <c r="D71" s="8">
        <v>1</v>
      </c>
      <c r="E71" s="10">
        <v>2700</v>
      </c>
      <c r="F71" s="10" t="s">
        <v>159</v>
      </c>
      <c r="G71" s="10" t="s">
        <v>22</v>
      </c>
      <c r="H71" s="10" t="s">
        <v>23</v>
      </c>
      <c r="I71" s="8">
        <v>46508709</v>
      </c>
      <c r="J71" s="8">
        <v>2350</v>
      </c>
      <c r="K71" s="10">
        <f t="shared" si="0"/>
        <v>2350</v>
      </c>
      <c r="L71" s="10" t="s">
        <v>24</v>
      </c>
      <c r="M71" s="10" t="s">
        <v>22</v>
      </c>
      <c r="N71" s="10" t="s">
        <v>159</v>
      </c>
      <c r="O71" s="10" t="s">
        <v>130</v>
      </c>
      <c r="P71" s="10" t="s">
        <v>130</v>
      </c>
      <c r="Q71" s="10" t="s">
        <v>131</v>
      </c>
      <c r="R71" s="10" t="s">
        <v>132</v>
      </c>
    </row>
    <row r="72" spans="1:18" s="9" customFormat="1" ht="60" customHeight="1">
      <c r="A72" s="10">
        <v>64116</v>
      </c>
      <c r="B72" s="10" t="s">
        <v>157</v>
      </c>
      <c r="C72" s="10" t="s">
        <v>161</v>
      </c>
      <c r="D72" s="8">
        <v>1</v>
      </c>
      <c r="E72" s="10">
        <v>2700</v>
      </c>
      <c r="F72" s="10" t="s">
        <v>159</v>
      </c>
      <c r="G72" s="10" t="s">
        <v>22</v>
      </c>
      <c r="H72" s="10" t="s">
        <v>23</v>
      </c>
      <c r="I72" s="8">
        <v>46508711</v>
      </c>
      <c r="J72" s="8">
        <v>2350</v>
      </c>
      <c r="K72" s="10">
        <f t="shared" si="0"/>
        <v>2350</v>
      </c>
      <c r="L72" s="10" t="s">
        <v>24</v>
      </c>
      <c r="M72" s="10" t="s">
        <v>22</v>
      </c>
      <c r="N72" s="10" t="s">
        <v>159</v>
      </c>
      <c r="O72" s="10" t="s">
        <v>130</v>
      </c>
      <c r="P72" s="10" t="s">
        <v>130</v>
      </c>
      <c r="Q72" s="10" t="s">
        <v>131</v>
      </c>
      <c r="R72" s="10" t="s">
        <v>132</v>
      </c>
    </row>
    <row r="73" spans="1:18" s="9" customFormat="1" ht="60" customHeight="1">
      <c r="A73" s="10">
        <v>64113</v>
      </c>
      <c r="B73" s="10" t="s">
        <v>157</v>
      </c>
      <c r="C73" s="10" t="s">
        <v>162</v>
      </c>
      <c r="D73" s="8">
        <v>1</v>
      </c>
      <c r="E73" s="10">
        <v>1400</v>
      </c>
      <c r="F73" s="10" t="s">
        <v>159</v>
      </c>
      <c r="G73" s="10" t="s">
        <v>22</v>
      </c>
      <c r="H73" s="10" t="s">
        <v>23</v>
      </c>
      <c r="I73" s="8">
        <v>46508712</v>
      </c>
      <c r="J73" s="8">
        <v>1170</v>
      </c>
      <c r="K73" s="10">
        <f t="shared" si="0"/>
        <v>1170</v>
      </c>
      <c r="L73" s="10" t="s">
        <v>24</v>
      </c>
      <c r="M73" s="10" t="s">
        <v>22</v>
      </c>
      <c r="N73" s="10" t="s">
        <v>159</v>
      </c>
      <c r="O73" s="10" t="s">
        <v>130</v>
      </c>
      <c r="P73" s="10" t="s">
        <v>130</v>
      </c>
      <c r="Q73" s="10" t="s">
        <v>131</v>
      </c>
      <c r="R73" s="10" t="s">
        <v>132</v>
      </c>
    </row>
    <row r="74" spans="1:18" s="9" customFormat="1" ht="60" customHeight="1">
      <c r="A74" s="10">
        <v>64000</v>
      </c>
      <c r="B74" s="10" t="s">
        <v>163</v>
      </c>
      <c r="C74" s="10" t="s">
        <v>164</v>
      </c>
      <c r="D74" s="8">
        <v>6</v>
      </c>
      <c r="E74" s="10">
        <v>2700</v>
      </c>
      <c r="F74" s="10" t="s">
        <v>38</v>
      </c>
      <c r="G74" s="10" t="s">
        <v>39</v>
      </c>
      <c r="H74" s="10" t="s">
        <v>40</v>
      </c>
      <c r="I74" s="8">
        <v>841769</v>
      </c>
      <c r="J74" s="8">
        <v>360</v>
      </c>
      <c r="K74" s="10">
        <f t="shared" si="0"/>
        <v>2160</v>
      </c>
      <c r="L74" s="10" t="s">
        <v>172</v>
      </c>
      <c r="M74" s="10" t="s">
        <v>41</v>
      </c>
      <c r="N74" s="10" t="s">
        <v>38</v>
      </c>
      <c r="O74" s="10" t="s">
        <v>42</v>
      </c>
      <c r="P74" s="10" t="s">
        <v>42</v>
      </c>
      <c r="Q74" s="10" t="s">
        <v>43</v>
      </c>
      <c r="R74" s="10" t="s">
        <v>44</v>
      </c>
    </row>
    <row r="75" spans="1:18" s="9" customFormat="1" ht="60" customHeight="1">
      <c r="A75" s="10">
        <v>63991</v>
      </c>
      <c r="B75" s="10" t="s">
        <v>165</v>
      </c>
      <c r="C75" s="10" t="s">
        <v>166</v>
      </c>
      <c r="D75" s="8">
        <v>1</v>
      </c>
      <c r="E75" s="10">
        <v>3950</v>
      </c>
      <c r="F75" s="10" t="s">
        <v>38</v>
      </c>
      <c r="G75" s="10" t="s">
        <v>39</v>
      </c>
      <c r="H75" s="10" t="s">
        <v>40</v>
      </c>
      <c r="I75" s="8">
        <v>888313</v>
      </c>
      <c r="J75" s="8">
        <v>2200</v>
      </c>
      <c r="K75" s="10">
        <f t="shared" si="0"/>
        <v>2200</v>
      </c>
      <c r="L75" s="10" t="s">
        <v>172</v>
      </c>
      <c r="M75" s="10" t="s">
        <v>41</v>
      </c>
      <c r="N75" s="10" t="s">
        <v>38</v>
      </c>
      <c r="O75" s="10" t="s">
        <v>42</v>
      </c>
      <c r="P75" s="10" t="s">
        <v>42</v>
      </c>
      <c r="Q75" s="10" t="s">
        <v>43</v>
      </c>
      <c r="R75" s="10" t="s">
        <v>44</v>
      </c>
    </row>
    <row r="76" spans="1:18" s="9" customFormat="1" ht="60" customHeight="1">
      <c r="A76" s="10">
        <v>64112</v>
      </c>
      <c r="B76" s="10" t="s">
        <v>167</v>
      </c>
      <c r="C76" s="10" t="s">
        <v>168</v>
      </c>
      <c r="D76" s="8">
        <v>1</v>
      </c>
      <c r="E76" s="10">
        <v>900</v>
      </c>
      <c r="F76" s="10" t="s">
        <v>137</v>
      </c>
      <c r="G76" s="10" t="s">
        <v>22</v>
      </c>
      <c r="H76" s="10" t="s">
        <v>23</v>
      </c>
      <c r="I76" s="8">
        <v>841925</v>
      </c>
      <c r="J76" s="8">
        <v>845</v>
      </c>
      <c r="K76" s="10">
        <f>D76*J76</f>
        <v>845</v>
      </c>
      <c r="L76" s="10" t="s">
        <v>24</v>
      </c>
      <c r="M76" s="10" t="s">
        <v>22</v>
      </c>
      <c r="N76" s="10" t="s">
        <v>137</v>
      </c>
      <c r="O76" s="10" t="s">
        <v>130</v>
      </c>
      <c r="P76" s="10" t="s">
        <v>130</v>
      </c>
      <c r="Q76" s="10" t="s">
        <v>131</v>
      </c>
      <c r="R76" s="10" t="s">
        <v>132</v>
      </c>
    </row>
    <row r="77" spans="1:18" s="9" customFormat="1" ht="60" customHeight="1">
      <c r="A77" s="10">
        <v>64004</v>
      </c>
      <c r="B77" s="10" t="s">
        <v>169</v>
      </c>
      <c r="C77" s="10" t="s">
        <v>170</v>
      </c>
      <c r="D77" s="8">
        <v>2</v>
      </c>
      <c r="E77" s="10">
        <v>2600</v>
      </c>
      <c r="F77" s="10" t="s">
        <v>38</v>
      </c>
      <c r="G77" s="10" t="s">
        <v>39</v>
      </c>
      <c r="H77" s="10" t="s">
        <v>40</v>
      </c>
      <c r="I77" s="8" t="s">
        <v>226</v>
      </c>
      <c r="J77" s="8">
        <v>890</v>
      </c>
      <c r="K77" s="10">
        <f>D77*J77</f>
        <v>1780</v>
      </c>
      <c r="L77" s="10" t="s">
        <v>172</v>
      </c>
      <c r="M77" s="10" t="s">
        <v>41</v>
      </c>
      <c r="N77" s="10" t="s">
        <v>38</v>
      </c>
      <c r="O77" s="10" t="s">
        <v>42</v>
      </c>
      <c r="P77" s="10" t="s">
        <v>42</v>
      </c>
      <c r="Q77" s="10" t="s">
        <v>43</v>
      </c>
      <c r="R77" s="10" t="s">
        <v>44</v>
      </c>
    </row>
    <row r="78" spans="5:11" ht="15.75">
      <c r="E78" s="3">
        <f>SUM(E11:E77)</f>
        <v>229260</v>
      </c>
      <c r="K78" s="3">
        <f>SUM(K11:K77)</f>
        <v>172282</v>
      </c>
    </row>
  </sheetData>
  <sheetProtection/>
  <mergeCells count="2">
    <mergeCell ref="C7:E7"/>
    <mergeCell ref="C8:E8"/>
  </mergeCells>
  <printOptions horizontalCentered="1"/>
  <pageMargins left="0" right="0" top="0" bottom="0" header="0" footer="0"/>
  <pageSetup fitToHeight="0" fitToWidth="1"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>user</cp:lastModifiedBy>
  <cp:lastPrinted>2019-11-11T18:59:32Z</cp:lastPrinted>
  <dcterms:created xsi:type="dcterms:W3CDTF">2019-10-30T14:51:41Z</dcterms:created>
  <dcterms:modified xsi:type="dcterms:W3CDTF">2019-11-11T19:00:05Z</dcterms:modified>
  <cp:category/>
  <cp:version/>
  <cp:contentType/>
  <cp:contentStatus/>
</cp:coreProperties>
</file>