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Audio a pamětová zařízení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<sst xmlns="http://schemas.openxmlformats.org/spreadsheetml/2006/main" count="35" uniqueCount="35">
  <si>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počet kusů</t>
  </si>
  <si>
    <t>SD Karty 128 GB</t>
  </si>
  <si>
    <t>power banka</t>
  </si>
  <si>
    <t>solární nabíječka</t>
  </si>
  <si>
    <t>SD Karty 512 GB</t>
  </si>
  <si>
    <t>druh</t>
  </si>
  <si>
    <t>kompaktní přenosný dataprojektor</t>
  </si>
  <si>
    <t xml:space="preserve">digitální fotoaparát </t>
  </si>
  <si>
    <t>přenosný generátor pro napájení malých zařízení</t>
  </si>
  <si>
    <t xml:space="preserve">supra-aurální uzavřená sluchátka </t>
  </si>
  <si>
    <t>mikrofonový headset (náhlavní souprava)</t>
  </si>
  <si>
    <t>diktafony</t>
  </si>
  <si>
    <t>flashdisk</t>
  </si>
  <si>
    <t>rozhraní USB 3.0 (a zpětně kompatibilní)
kapacita minimálně 16 GB 
kovová konstrukce</t>
  </si>
  <si>
    <t>CELKEM</t>
  </si>
  <si>
    <t>generátor DC nebo AC elektrické energie 
možnost dobíjení z distribuční sítě 230V
možnost připojení solárního panelu nebo autozásuvky.
vstup: nabíjecí port 8 mm: 14-29V/max 5A (60W)
výstup: 2x USB port 5V/2A (10W), 12V/10A (120W), Střídavý (AC) výstup 230 V/50Hz/0,4A (80W)
kapacita akumulátoru min. 160 Wh</t>
  </si>
  <si>
    <r>
      <t xml:space="preserve">snímač CCD </t>
    </r>
    <r>
      <rPr>
        <sz val="11"/>
        <color theme="1"/>
        <rFont val="Arial"/>
        <family val="2"/>
      </rPr>
      <t xml:space="preserve">
min. 10x optický zoom
optická stabilizace obrazu
rozlišení snímače min. 20 Mpx
min. čas závěrky 1/1470 s
ISO min. 1600
rozlišení videa min. 1280 x 720</t>
    </r>
  </si>
  <si>
    <t>číslo položky</t>
  </si>
  <si>
    <t>požadovaná specifikace</t>
  </si>
  <si>
    <t>cena za kus v Kč bez DPH
(doplní dodavatel)</t>
  </si>
  <si>
    <t>celkem Kč bez DPH</t>
  </si>
  <si>
    <t>celkem Kč vč. DPH</t>
  </si>
  <si>
    <t>označení výrobku
(doplní dodavatel)</t>
  </si>
  <si>
    <t>technická specifikace nabízeného plnění
(doplní dodavatel)</t>
  </si>
  <si>
    <t>Příloha č. 5 zadávací dokumentace - technická specifikace</t>
  </si>
  <si>
    <r>
      <t>kap</t>
    </r>
    <r>
      <rPr>
        <sz val="11"/>
        <rFont val="Arial"/>
        <family val="2"/>
      </rPr>
      <t>acita min.</t>
    </r>
    <r>
      <rPr>
        <sz val="11"/>
        <color theme="1"/>
        <rFont val="Arial"/>
        <family val="2"/>
      </rPr>
      <t xml:space="preserve">128 GB
karta SDXC nebo mikro SDXC včetně adaptéru
rychlostní třída 10
rychlost čtení </t>
    </r>
    <r>
      <rPr>
        <sz val="11"/>
        <rFont val="Arial"/>
        <family val="2"/>
      </rPr>
      <t>min. 100 MB/s, zápis min. 80 MB/s</t>
    </r>
  </si>
  <si>
    <r>
      <t>kapacita 512  GB
karta SDXC nebo mikro SDXC včetně adaptéru
rychlostní třída 10
rych</t>
    </r>
    <r>
      <rPr>
        <sz val="11"/>
        <rFont val="Arial"/>
        <family val="2"/>
      </rPr>
      <t xml:space="preserve">lost čtení  min. </t>
    </r>
    <r>
      <rPr>
        <sz val="11"/>
        <color theme="1"/>
        <rFont val="Arial"/>
        <family val="2"/>
      </rPr>
      <t xml:space="preserve">90 MB/s, zápis </t>
    </r>
    <r>
      <rPr>
        <sz val="11"/>
        <rFont val="Arial"/>
        <family val="2"/>
      </rPr>
      <t>min 45 MB/s</t>
    </r>
  </si>
  <si>
    <r>
      <t>rozlišení WXGA (1280 x 800)
světelnost: min. 800 ANSI Lm
poměr stran 16:10, příp. 16:9
kontrast: min. 15 000:1
rozhraní:  HDMI, VGA
integrovaný speaker</t>
    </r>
    <r>
      <rPr>
        <sz val="11"/>
        <color rgb="FFFFC000"/>
        <rFont val="Arial"/>
        <family val="2"/>
      </rPr>
      <t xml:space="preserve">
</t>
    </r>
    <r>
      <rPr>
        <sz val="11"/>
        <rFont val="Arial"/>
        <family val="2"/>
      </rPr>
      <t>hmotnost do 2,2 kg</t>
    </r>
  </si>
  <si>
    <t>multifunkční zrcadlovka a ramenní opěrkou a GPS modulem</t>
  </si>
  <si>
    <r>
      <t xml:space="preserve">1. Typ fotoaparátu: DSLR (Digital single-lens reflex camera)
2. Typ senzoru: CMOS
3. Velikost snímače: APS-C
4. Rozlišení videa: min. Full HD (t.j. 1920×1080 bodů)
5. Přístroj disponuje interním bleskem nebo možností připojení externího blesku.
6. Přístroj má integrovaný GPS modul s možností zápisu polohy z GPS modulu do vlastností pořizovaných fotografií nebo videozáznamů.
7. Součástí dodávky přístroje musí být dva akumulátory vhodné pro použití v přístroji, včetně nabíječky.
8. Součástí dodávky přístroje musí být </t>
    </r>
    <r>
      <rPr>
        <sz val="11"/>
        <rFont val="Arial"/>
        <family val="2"/>
      </rPr>
      <t>kompatibilní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paměťová karta s minimální velikostí 64 GB.
9. Součástí dodávky je univerzální objektiv s minimálním rozsahem ohniskových vzdáleností 25 mm až 70 mm s vestavěnou stabilizací obrazu a motorkem pro autofokus.
10. Součástí dodávky je také polarizační filtr vhodného průměru, včetně všeho příslušenství (např. předsádky, redukce apod.)
</t>
    </r>
  </si>
  <si>
    <r>
      <t>kapacita:</t>
    </r>
    <r>
      <rPr>
        <sz val="11"/>
        <rFont val="Arial"/>
        <family val="2"/>
      </rPr>
      <t xml:space="preserve"> min. </t>
    </r>
    <r>
      <rPr>
        <sz val="11"/>
        <color theme="1"/>
        <rFont val="Arial"/>
        <family val="2"/>
      </rPr>
      <t>20 000 mAh
vstup: microUSB, USB-C
výstup: 2x USB + USB-C
hmotnost: max. 450 g</t>
    </r>
  </si>
  <si>
    <t>přenosný solární panel, pro dobíjení elektronických zařízení
minimální výkon panelu 28 Wp
napětí naprázdno 18-32 V
hmotnost do 2 kg
zvýšená odolnost</t>
  </si>
  <si>
    <r>
      <t xml:space="preserve">frekvenční rozsah 18 Hz až 22 kHz s citlivostí </t>
    </r>
    <r>
      <rPr>
        <sz val="11"/>
        <rFont val="Arial"/>
        <family val="2"/>
      </rPr>
      <t>115 dB/mW</t>
    </r>
    <r>
      <rPr>
        <sz val="11"/>
        <color theme="1"/>
        <rFont val="Arial"/>
        <family val="2"/>
      </rPr>
      <t>, kabel min. 1 metr, konstrukce náhlavní, uzavřený typ sluchátek. Konektor 3,5 mm Jack, hmotnost max. 280 gramů</t>
    </r>
  </si>
  <si>
    <r>
      <t>Náhlavní kondenzátorový mikrofon
Konektor 1: XLR (M)
Typ mikrofonu: Kondenzátorový
Směrová</t>
    </r>
    <r>
      <rPr>
        <sz val="11"/>
        <rFont val="Arial"/>
        <family val="2"/>
      </rPr>
      <t xml:space="preserve"> charakteristika: Kardioida
Frekvenční rozsah: min. </t>
    </r>
    <r>
      <rPr>
        <sz val="11"/>
        <color theme="1"/>
        <rFont val="Arial"/>
        <family val="2"/>
      </rPr>
      <t xml:space="preserve">60 Hz - 15 kHz
Phantomové napájení: </t>
    </r>
    <r>
      <rPr>
        <sz val="11"/>
        <rFont val="Arial"/>
        <family val="2"/>
      </rPr>
      <t>min. 9-52 V
Protivětrný kryt, XLR kabel
Délka kabelu: min. 1,2 m
Impedance: min. 200 Ohm
Odstup signálu od šumu: min. 63 dB-A
Citlivost: min. 5-7 mV/Pa</t>
    </r>
    <r>
      <rPr>
        <sz val="11"/>
        <color theme="1"/>
        <rFont val="Arial"/>
        <family val="2"/>
      </rPr>
      <t xml:space="preserve">
 </t>
    </r>
  </si>
  <si>
    <r>
      <t xml:space="preserve">min. dva prostorové mikrofony 
citlivost min. až do 130 dB
datový tok min. </t>
    </r>
    <r>
      <rPr>
        <sz val="11"/>
        <rFont val="Arial"/>
        <family val="2"/>
      </rPr>
      <t xml:space="preserve">24-bit/96kHz </t>
    </r>
    <r>
      <rPr>
        <sz val="11"/>
        <color theme="1"/>
        <rFont val="Arial"/>
        <family val="2"/>
      </rPr>
      <t xml:space="preserve">
ukládání dat na paměťové karty SD nebo SDHC
stereo výstup
sluchátkový výstup
USB rozhraní
LCD display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</si>
</sst>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C000"/>
      <name val="Arial"/>
      <family val="2"/>
    </font>
    <font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</fills>
  <borders count="8">
    <border>
      <left/>
      <right/>
      <top/>
      <bottom/>
      <diagonal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 style="medium"/>
      <bottom style="medium"/>
    </border>
    <border>
      <left style="thin">
        <color theme="2" tint="-0.09996999800205231"/>
      </left>
      <right style="medium"/>
      <top style="medium"/>
      <bottom style="medium"/>
    </border>
    <border>
      <left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/>
      <right style="thin"/>
      <top style="thin"/>
      <bottom style="thin"/>
    </border>
    <border>
      <left style="medium"/>
      <right style="thin">
        <color theme="2" tint="-0.09996999800205231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vertical="center"/>
    </xf>
    <xf numFmtId="164" fontId="0" fillId="0" borderId="0" xfId="0" applyNumberFormat="1" applyBorder="1"/>
    <xf numFmtId="0" fontId="3" fillId="2" borderId="1" xfId="0" applyFont="1" applyFill="1" applyBorder="1" applyAlignment="1">
      <alignment vertical="center" wrapText="1"/>
    </xf>
    <xf numFmtId="0" fontId="9" fillId="0" borderId="0" xfId="0" applyFont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/>
    </xf>
    <xf numFmtId="164" fontId="8" fillId="3" borderId="1" xfId="0" applyNumberFormat="1" applyFont="1" applyFill="1" applyBorder="1"/>
    <xf numFmtId="0" fontId="10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top"/>
    </xf>
    <xf numFmtId="3" fontId="10" fillId="3" borderId="1" xfId="0" applyNumberFormat="1" applyFont="1" applyFill="1" applyBorder="1" applyAlignment="1">
      <alignment horizontal="center" vertical="top"/>
    </xf>
    <xf numFmtId="0" fontId="5" fillId="2" borderId="1" xfId="20" applyFont="1" applyFill="1" applyBorder="1" applyAlignment="1">
      <alignment vertical="top" wrapText="1"/>
    </xf>
    <xf numFmtId="0" fontId="4" fillId="2" borderId="1" xfId="20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3" fontId="10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64" fontId="0" fillId="0" borderId="6" xfId="0" applyNumberFormat="1" applyBorder="1" applyAlignment="1">
      <alignment vertical="center"/>
    </xf>
    <xf numFmtId="3" fontId="0" fillId="4" borderId="6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4" fillId="0" borderId="0" xfId="0" applyFont="1"/>
    <xf numFmtId="0" fontId="0" fillId="0" borderId="6" xfId="0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1" fontId="12" fillId="5" borderId="6" xfId="0" applyNumberFormat="1" applyFont="1" applyFill="1" applyBorder="1" applyAlignment="1">
      <alignment horizontal="center" wrapText="1"/>
    </xf>
    <xf numFmtId="164" fontId="10" fillId="5" borderId="6" xfId="0" applyNumberFormat="1" applyFont="1" applyFill="1" applyBorder="1" applyAlignment="1">
      <alignment horizontal="center" wrapText="1"/>
    </xf>
    <xf numFmtId="3" fontId="10" fillId="5" borderId="6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0" fillId="6" borderId="6" xfId="0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zoomScale="70" zoomScaleNormal="70" workbookViewId="0" topLeftCell="A10">
      <selection activeCell="D12" sqref="D12"/>
    </sheetView>
  </sheetViews>
  <sheetFormatPr defaultColWidth="9.140625" defaultRowHeight="15"/>
  <cols>
    <col min="1" max="1" width="20.421875" style="0" customWidth="1"/>
    <col min="2" max="2" width="21.28125" style="0" customWidth="1"/>
    <col min="3" max="3" width="61.421875" style="1" customWidth="1"/>
    <col min="4" max="4" width="17.7109375" style="22" customWidth="1"/>
    <col min="5" max="5" width="17.57421875" style="3" customWidth="1"/>
    <col min="6" max="6" width="21.8515625" style="3" customWidth="1"/>
    <col min="7" max="7" width="22.140625" style="3" customWidth="1"/>
    <col min="8" max="8" width="32.7109375" style="3" customWidth="1"/>
    <col min="9" max="9" width="36.421875" style="3" customWidth="1"/>
    <col min="10" max="10" width="40.57421875" style="31" customWidth="1"/>
    <col min="11" max="11" width="94.8515625" style="31" bestFit="1" customWidth="1"/>
    <col min="12" max="12" width="59.28125" style="0" customWidth="1"/>
  </cols>
  <sheetData>
    <row r="1" spans="1:11" s="8" customFormat="1" ht="23.25" customHeight="1">
      <c r="A1" s="42" t="s">
        <v>24</v>
      </c>
      <c r="B1" s="9"/>
      <c r="C1" s="10"/>
      <c r="D1" s="18"/>
      <c r="E1" s="11"/>
      <c r="F1" s="12"/>
      <c r="G1" s="12"/>
      <c r="H1" s="12"/>
      <c r="I1" s="12"/>
      <c r="J1" s="25"/>
      <c r="K1" s="25"/>
    </row>
    <row r="2" spans="1:11" s="49" customFormat="1" ht="66.75">
      <c r="A2" s="48" t="s">
        <v>17</v>
      </c>
      <c r="B2" s="23" t="s">
        <v>5</v>
      </c>
      <c r="C2" s="23" t="s">
        <v>18</v>
      </c>
      <c r="D2" s="24" t="s">
        <v>0</v>
      </c>
      <c r="E2" s="45" t="s">
        <v>19</v>
      </c>
      <c r="F2" s="46" t="s">
        <v>20</v>
      </c>
      <c r="G2" s="46" t="s">
        <v>21</v>
      </c>
      <c r="H2" s="47" t="s">
        <v>22</v>
      </c>
      <c r="I2" s="47" t="s">
        <v>23</v>
      </c>
      <c r="J2" s="26"/>
      <c r="K2" s="36"/>
    </row>
    <row r="3" spans="1:12" ht="42.75">
      <c r="A3" s="37">
        <v>1</v>
      </c>
      <c r="B3" s="13" t="s">
        <v>12</v>
      </c>
      <c r="C3" s="7" t="s">
        <v>13</v>
      </c>
      <c r="D3" s="19">
        <v>30</v>
      </c>
      <c r="E3" s="39"/>
      <c r="F3" s="38">
        <f>SUM(D3*E3)</f>
        <v>0</v>
      </c>
      <c r="G3" s="38">
        <f>SUM(F3*1.21)</f>
        <v>0</v>
      </c>
      <c r="H3" s="55"/>
      <c r="I3" s="55"/>
      <c r="J3" s="14"/>
      <c r="K3" s="14"/>
      <c r="L3" s="50"/>
    </row>
    <row r="4" spans="1:12" s="2" customFormat="1" ht="101.25" customHeight="1">
      <c r="A4" s="37">
        <v>2</v>
      </c>
      <c r="B4" s="13" t="s">
        <v>1</v>
      </c>
      <c r="C4" s="7" t="s">
        <v>25</v>
      </c>
      <c r="D4" s="19">
        <v>10</v>
      </c>
      <c r="E4" s="39"/>
      <c r="F4" s="38">
        <f aca="true" t="shared" si="0" ref="F4:F14">SUM(D4*E4)</f>
        <v>0</v>
      </c>
      <c r="G4" s="38">
        <f aca="true" t="shared" si="1" ref="G4:G14">SUM(F4*1.21)</f>
        <v>0</v>
      </c>
      <c r="H4" s="55"/>
      <c r="I4" s="55"/>
      <c r="J4" s="14"/>
      <c r="K4" s="14"/>
      <c r="L4" s="51"/>
    </row>
    <row r="5" spans="1:12" s="2" customFormat="1" ht="72.75" customHeight="1">
      <c r="A5" s="37">
        <v>3</v>
      </c>
      <c r="B5" s="13" t="s">
        <v>4</v>
      </c>
      <c r="C5" s="7" t="s">
        <v>26</v>
      </c>
      <c r="D5" s="19">
        <v>6</v>
      </c>
      <c r="E5" s="39"/>
      <c r="F5" s="38">
        <f t="shared" si="0"/>
        <v>0</v>
      </c>
      <c r="G5" s="38">
        <f t="shared" si="1"/>
        <v>0</v>
      </c>
      <c r="H5" s="55"/>
      <c r="I5" s="55"/>
      <c r="J5" s="14"/>
      <c r="K5" s="27"/>
      <c r="L5" s="52"/>
    </row>
    <row r="6" spans="1:12" ht="99.75">
      <c r="A6" s="37">
        <v>4</v>
      </c>
      <c r="B6" s="13" t="s">
        <v>6</v>
      </c>
      <c r="C6" s="7" t="s">
        <v>27</v>
      </c>
      <c r="D6" s="19">
        <v>2</v>
      </c>
      <c r="E6" s="39"/>
      <c r="F6" s="38">
        <f t="shared" si="0"/>
        <v>0</v>
      </c>
      <c r="G6" s="38">
        <f t="shared" si="1"/>
        <v>0</v>
      </c>
      <c r="H6" s="55"/>
      <c r="I6" s="55"/>
      <c r="J6" s="33"/>
      <c r="K6" s="27"/>
      <c r="L6" s="37"/>
    </row>
    <row r="7" spans="1:11" ht="109.5" customHeight="1">
      <c r="A7" s="37">
        <v>5</v>
      </c>
      <c r="B7" s="13" t="s">
        <v>7</v>
      </c>
      <c r="C7" s="7" t="s">
        <v>16</v>
      </c>
      <c r="D7" s="19">
        <v>2</v>
      </c>
      <c r="E7" s="39"/>
      <c r="F7" s="38">
        <f t="shared" si="0"/>
        <v>0</v>
      </c>
      <c r="G7" s="38">
        <f t="shared" si="1"/>
        <v>0</v>
      </c>
      <c r="H7" s="55"/>
      <c r="I7" s="55"/>
      <c r="J7" s="14"/>
      <c r="K7" s="28"/>
    </row>
    <row r="8" spans="1:12" ht="408.95" customHeight="1">
      <c r="A8" s="37">
        <v>6</v>
      </c>
      <c r="B8" s="13" t="s">
        <v>28</v>
      </c>
      <c r="C8" s="54" t="s">
        <v>29</v>
      </c>
      <c r="D8" s="19">
        <v>2</v>
      </c>
      <c r="E8" s="39"/>
      <c r="F8" s="38">
        <f t="shared" si="0"/>
        <v>0</v>
      </c>
      <c r="G8" s="38">
        <f t="shared" si="1"/>
        <v>0</v>
      </c>
      <c r="H8" s="55"/>
      <c r="I8" s="55"/>
      <c r="J8" s="14"/>
      <c r="K8" s="14"/>
      <c r="L8" s="53"/>
    </row>
    <row r="9" spans="1:12" ht="129.75" customHeight="1">
      <c r="A9" s="37">
        <v>7</v>
      </c>
      <c r="B9" s="13" t="s">
        <v>2</v>
      </c>
      <c r="C9" s="7" t="s">
        <v>30</v>
      </c>
      <c r="D9" s="19">
        <v>10</v>
      </c>
      <c r="E9" s="39"/>
      <c r="F9" s="38">
        <f t="shared" si="0"/>
        <v>0</v>
      </c>
      <c r="G9" s="38">
        <f t="shared" si="1"/>
        <v>0</v>
      </c>
      <c r="H9" s="55"/>
      <c r="I9" s="55"/>
      <c r="J9" s="14"/>
      <c r="K9" s="28"/>
      <c r="L9" s="50"/>
    </row>
    <row r="10" spans="1:11" ht="92.25" customHeight="1">
      <c r="A10" s="37">
        <v>8</v>
      </c>
      <c r="B10" s="13" t="s">
        <v>3</v>
      </c>
      <c r="C10" s="7" t="s">
        <v>31</v>
      </c>
      <c r="D10" s="19">
        <v>3</v>
      </c>
      <c r="E10" s="39"/>
      <c r="F10" s="38">
        <f t="shared" si="0"/>
        <v>0</v>
      </c>
      <c r="G10" s="38">
        <f t="shared" si="1"/>
        <v>0</v>
      </c>
      <c r="H10" s="55"/>
      <c r="I10" s="55"/>
      <c r="J10" s="34"/>
      <c r="K10" s="14"/>
    </row>
    <row r="11" spans="1:12" ht="129" customHeight="1">
      <c r="A11" s="37">
        <v>9</v>
      </c>
      <c r="B11" s="13" t="s">
        <v>8</v>
      </c>
      <c r="C11" s="7" t="s">
        <v>15</v>
      </c>
      <c r="D11" s="19">
        <v>3</v>
      </c>
      <c r="E11" s="39"/>
      <c r="F11" s="38">
        <f t="shared" si="0"/>
        <v>0</v>
      </c>
      <c r="G11" s="38">
        <f t="shared" si="1"/>
        <v>0</v>
      </c>
      <c r="H11" s="55"/>
      <c r="I11" s="55"/>
      <c r="J11" s="14"/>
      <c r="K11" s="28"/>
      <c r="L11" s="50"/>
    </row>
    <row r="12" spans="1:12" ht="93.75" customHeight="1">
      <c r="A12" s="37">
        <v>10</v>
      </c>
      <c r="B12" s="13" t="s">
        <v>9</v>
      </c>
      <c r="C12" s="7" t="s">
        <v>32</v>
      </c>
      <c r="D12" s="19">
        <v>3</v>
      </c>
      <c r="E12" s="39"/>
      <c r="F12" s="38">
        <f t="shared" si="0"/>
        <v>0</v>
      </c>
      <c r="G12" s="38">
        <f t="shared" si="1"/>
        <v>0</v>
      </c>
      <c r="H12" s="55"/>
      <c r="I12" s="55"/>
      <c r="J12" s="14"/>
      <c r="K12" s="28"/>
      <c r="L12" s="50"/>
    </row>
    <row r="13" spans="1:12" ht="161.25" customHeight="1">
      <c r="A13" s="37">
        <v>11</v>
      </c>
      <c r="B13" s="13" t="s">
        <v>10</v>
      </c>
      <c r="C13" s="7" t="s">
        <v>33</v>
      </c>
      <c r="D13" s="19">
        <v>3</v>
      </c>
      <c r="E13" s="39"/>
      <c r="F13" s="38">
        <f t="shared" si="0"/>
        <v>0</v>
      </c>
      <c r="G13" s="38">
        <f t="shared" si="1"/>
        <v>0</v>
      </c>
      <c r="H13" s="55"/>
      <c r="I13" s="55"/>
      <c r="J13" s="14"/>
      <c r="K13" s="28"/>
      <c r="L13" s="50"/>
    </row>
    <row r="14" spans="1:12" ht="129.75" thickBot="1">
      <c r="A14" s="37">
        <v>12</v>
      </c>
      <c r="B14" s="15" t="s">
        <v>11</v>
      </c>
      <c r="C14" s="32" t="s">
        <v>34</v>
      </c>
      <c r="D14" s="20">
        <v>3</v>
      </c>
      <c r="E14" s="39"/>
      <c r="F14" s="38">
        <f t="shared" si="0"/>
        <v>0</v>
      </c>
      <c r="G14" s="38">
        <f t="shared" si="1"/>
        <v>0</v>
      </c>
      <c r="H14" s="55"/>
      <c r="I14" s="55"/>
      <c r="J14" s="14"/>
      <c r="K14" s="14"/>
      <c r="L14" s="50"/>
    </row>
    <row r="15" spans="2:11" ht="25.5" customHeight="1" thickBot="1">
      <c r="B15" s="40" t="s">
        <v>14</v>
      </c>
      <c r="C15" s="41"/>
      <c r="D15" s="41"/>
      <c r="E15" s="16"/>
      <c r="F15" s="17">
        <f>SUM(F3:F14)</f>
        <v>0</v>
      </c>
      <c r="G15" s="17">
        <f>SUM(G3:G14)</f>
        <v>0</v>
      </c>
      <c r="H15" s="44"/>
      <c r="I15" s="43"/>
      <c r="J15" s="35"/>
      <c r="K15" s="29"/>
    </row>
    <row r="16" spans="2:11" ht="15">
      <c r="B16" s="4"/>
      <c r="C16" s="5"/>
      <c r="D16" s="21"/>
      <c r="E16" s="6"/>
      <c r="F16" s="6"/>
      <c r="G16" s="6"/>
      <c r="H16" s="6"/>
      <c r="I16" s="6"/>
      <c r="J16" s="30"/>
      <c r="K16" s="30"/>
    </row>
    <row r="17" spans="2:11" ht="15">
      <c r="B17" s="4"/>
      <c r="C17" s="5"/>
      <c r="D17" s="21"/>
      <c r="E17" s="6"/>
      <c r="F17" s="6"/>
      <c r="G17" s="6"/>
      <c r="H17" s="6"/>
      <c r="I17" s="6"/>
      <c r="J17" s="30"/>
      <c r="K17" s="30"/>
    </row>
    <row r="18" spans="2:11" ht="15">
      <c r="B18" s="4"/>
      <c r="C18" s="5"/>
      <c r="D18" s="21"/>
      <c r="E18" s="6"/>
      <c r="F18" s="6"/>
      <c r="G18" s="6"/>
      <c r="H18" s="6"/>
      <c r="I18" s="6"/>
      <c r="J18" s="30"/>
      <c r="K18" s="30"/>
    </row>
    <row r="19" spans="2:11" ht="15">
      <c r="B19" s="4"/>
      <c r="C19" s="5"/>
      <c r="D19" s="21"/>
      <c r="E19" s="6"/>
      <c r="F19" s="6"/>
      <c r="G19" s="6"/>
      <c r="H19" s="6"/>
      <c r="I19" s="6"/>
      <c r="J19" s="30"/>
      <c r="K19" s="30"/>
    </row>
    <row r="20" spans="2:11" ht="15">
      <c r="B20" s="4"/>
      <c r="C20" s="5"/>
      <c r="D20" s="21"/>
      <c r="E20" s="6"/>
      <c r="F20" s="6"/>
      <c r="G20" s="6"/>
      <c r="H20" s="6"/>
      <c r="I20" s="6"/>
      <c r="J20" s="30"/>
      <c r="K20" s="30"/>
    </row>
    <row r="21" spans="2:11" ht="15">
      <c r="B21" s="4"/>
      <c r="C21" s="5"/>
      <c r="D21" s="21"/>
      <c r="E21" s="6"/>
      <c r="F21" s="6"/>
      <c r="G21" s="6"/>
      <c r="H21" s="6"/>
      <c r="I21" s="6"/>
      <c r="J21" s="30"/>
      <c r="K21" s="30"/>
    </row>
    <row r="22" spans="2:11" ht="15">
      <c r="B22" s="4"/>
      <c r="C22" s="5"/>
      <c r="D22" s="21"/>
      <c r="E22" s="6"/>
      <c r="F22" s="6"/>
      <c r="G22" s="6"/>
      <c r="H22" s="6"/>
      <c r="I22" s="6"/>
      <c r="J22" s="30"/>
      <c r="K22" s="30"/>
    </row>
    <row r="23" spans="2:11" ht="15">
      <c r="B23" s="4"/>
      <c r="C23" s="5"/>
      <c r="D23" s="21"/>
      <c r="E23" s="6"/>
      <c r="F23" s="6"/>
      <c r="G23" s="6"/>
      <c r="H23" s="6"/>
      <c r="I23" s="6"/>
      <c r="J23" s="30"/>
      <c r="K23" s="30"/>
    </row>
    <row r="24" spans="2:11" ht="15">
      <c r="B24" s="4"/>
      <c r="C24" s="5"/>
      <c r="D24" s="21"/>
      <c r="E24" s="6"/>
      <c r="F24" s="6"/>
      <c r="G24" s="6"/>
      <c r="H24" s="6"/>
      <c r="I24" s="6"/>
      <c r="J24" s="30"/>
      <c r="K24" s="30"/>
    </row>
    <row r="25" spans="2:11" ht="15">
      <c r="B25" s="4"/>
      <c r="C25" s="5"/>
      <c r="D25" s="21"/>
      <c r="E25" s="6"/>
      <c r="F25" s="6"/>
      <c r="G25" s="6"/>
      <c r="H25" s="6"/>
      <c r="I25" s="6"/>
      <c r="J25" s="30"/>
      <c r="K25" s="30"/>
    </row>
    <row r="26" spans="2:11" ht="15">
      <c r="B26" s="4"/>
      <c r="C26" s="5"/>
      <c r="D26" s="21"/>
      <c r="E26" s="6"/>
      <c r="F26" s="6"/>
      <c r="G26" s="6"/>
      <c r="H26" s="6"/>
      <c r="I26" s="6"/>
      <c r="J26" s="30"/>
      <c r="K26" s="30"/>
    </row>
    <row r="27" spans="2:11" ht="15">
      <c r="B27" s="4"/>
      <c r="C27" s="5"/>
      <c r="D27" s="21"/>
      <c r="E27" s="6"/>
      <c r="F27" s="6"/>
      <c r="G27" s="6"/>
      <c r="H27" s="6"/>
      <c r="I27" s="6"/>
      <c r="J27" s="30"/>
      <c r="K27" s="30"/>
    </row>
    <row r="28" spans="2:11" ht="15">
      <c r="B28" s="4"/>
      <c r="C28" s="5"/>
      <c r="D28" s="21"/>
      <c r="E28" s="6"/>
      <c r="F28" s="6"/>
      <c r="G28" s="6"/>
      <c r="H28" s="6"/>
      <c r="I28" s="6"/>
      <c r="J28" s="30"/>
      <c r="K28" s="30"/>
    </row>
    <row r="29" spans="2:11" ht="15">
      <c r="B29" s="4"/>
      <c r="C29" s="5"/>
      <c r="D29" s="21"/>
      <c r="E29" s="6"/>
      <c r="F29" s="6"/>
      <c r="G29" s="6"/>
      <c r="H29" s="6"/>
      <c r="I29" s="6"/>
      <c r="J29" s="30"/>
      <c r="K29" s="30"/>
    </row>
    <row r="30" spans="2:11" ht="15">
      <c r="B30" s="4"/>
      <c r="C30" s="5"/>
      <c r="D30" s="21"/>
      <c r="E30" s="6"/>
      <c r="F30" s="6"/>
      <c r="G30" s="6"/>
      <c r="H30" s="6"/>
      <c r="I30" s="6"/>
      <c r="J30" s="30"/>
      <c r="K30" s="30"/>
    </row>
    <row r="31" spans="2:11" ht="15">
      <c r="B31" s="4"/>
      <c r="C31" s="5"/>
      <c r="D31" s="21"/>
      <c r="E31" s="6"/>
      <c r="F31" s="6"/>
      <c r="G31" s="6"/>
      <c r="H31" s="6"/>
      <c r="I31" s="6"/>
      <c r="J31" s="30"/>
      <c r="K31" s="30"/>
    </row>
    <row r="32" spans="2:11" ht="15">
      <c r="B32" s="4"/>
      <c r="C32" s="5"/>
      <c r="D32" s="21"/>
      <c r="E32" s="6"/>
      <c r="F32" s="6"/>
      <c r="G32" s="6"/>
      <c r="H32" s="6"/>
      <c r="I32" s="6"/>
      <c r="J32" s="30"/>
      <c r="K32" s="30"/>
    </row>
  </sheetData>
  <printOptions/>
  <pageMargins left="0.7" right="0.7" top="0.787401575" bottom="0.787401575" header="0.3" footer="0.3"/>
  <pageSetup fitToHeight="0" fitToWidth="1" horizontalDpi="200" verticalDpi="2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Stejskalová</dc:creator>
  <cp:keywords/>
  <dc:description/>
  <cp:lastModifiedBy>Pavel</cp:lastModifiedBy>
  <cp:lastPrinted>2020-05-28T10:36:30Z</cp:lastPrinted>
  <dcterms:created xsi:type="dcterms:W3CDTF">2017-07-19T20:27:31Z</dcterms:created>
  <dcterms:modified xsi:type="dcterms:W3CDTF">2020-06-01T10:57:11Z</dcterms:modified>
  <cp:category/>
  <cp:version/>
  <cp:contentType/>
  <cp:contentStatus/>
</cp:coreProperties>
</file>