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66925"/>
  <bookViews>
    <workbookView xWindow="65416" yWindow="65416" windowWidth="29040" windowHeight="177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<sst xmlns="http://schemas.openxmlformats.org/spreadsheetml/2006/main" count="26" uniqueCount="25">
  <si>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Počet jednotek ks</t>
  </si>
  <si>
    <t>Cena za měsíční výstup celkem</t>
  </si>
  <si>
    <t>Cena za černobílý výstup A4 (bez DPH)**</t>
  </si>
  <si>
    <t>Cena za barevný výstup A4 (bez DPH)**</t>
  </si>
  <si>
    <t>Barevné multifunkční zařízení</t>
  </si>
  <si>
    <t>Název</t>
  </si>
  <si>
    <t>Typ zařízení</t>
  </si>
  <si>
    <t>ČB multifunkční zařízení</t>
  </si>
  <si>
    <t>*) Celková cena včetně dovozu, instalace, HW/SW řešení, identifikační terminály, čtečky, automatický dohled apod.</t>
  </si>
  <si>
    <t>SafeQ dobíjecí terminál USB (Mifare)</t>
  </si>
  <si>
    <t>Předpokládaný počet černobílých výstupů za měsíc A4 / Zařízení</t>
  </si>
  <si>
    <t>Předpokládaný počet barevných výstupů za měsíc A4 / Zařízení</t>
  </si>
  <si>
    <t>Předpokládaný počet černobílých výstupů za měsíc A4 / Celkem</t>
  </si>
  <si>
    <t>Předpokládaný počet barevných výstupů za měsíc A4 / Celkem</t>
  </si>
  <si>
    <t>SafeQ v6 Suite licence EMB terminálu s licenční podporou na 12m</t>
  </si>
  <si>
    <t>CELKOVÁ NABÍDKOVÁ CENA ZA ZAŘÍZENÍ BEZ DPH</t>
  </si>
  <si>
    <t xml:space="preserve"> </t>
  </si>
  <si>
    <t xml:space="preserve">**) Cena za tisk bez papíru </t>
  </si>
  <si>
    <t>Cena celkem za 60 měsíců (bez DPH)</t>
  </si>
  <si>
    <t>CENA CELKEM ZA 60 MĚSÍCŮ - CELKOVÁ NABÍDKOVÁ CENA BEZ DPH</t>
  </si>
  <si>
    <t>CELKOVÁ NABÍDKOVÁ CENA  BEZ DPH</t>
  </si>
  <si>
    <t>***) Dodavatel vyplní žlutá pole</t>
  </si>
  <si>
    <t>Příloha č. 6 - Kalkulace nabídkové ceny</t>
  </si>
  <si>
    <t xml:space="preserve"> cena zařízení celkem (bez DPH)*</t>
  </si>
  <si>
    <t xml:space="preserve"> cena zařízení (bez DPH)*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</si>
</sst>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right" vertical="center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vertical="center" wrapText="1"/>
      <protection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horizontal="right" vertical="center" wrapText="1"/>
      <protection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15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right" vertical="center" wrapText="1"/>
      <protection/>
    </xf>
    <xf numFmtId="164" fontId="0" fillId="0" borderId="0" xfId="0" applyNumberFormat="1"/>
    <xf numFmtId="0" fontId="2" fillId="3" borderId="0" xfId="0" applyFont="1" applyFill="1" applyBorder="1" applyAlignment="1" applyProtection="1">
      <alignment horizontal="right" vertical="center" wrapText="1"/>
      <protection/>
    </xf>
    <xf numFmtId="0" fontId="2" fillId="3" borderId="0" xfId="0" applyFont="1" applyFill="1" applyBorder="1" applyAlignment="1" applyProtection="1">
      <alignment horizontal="right"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2" fillId="3" borderId="3" xfId="0" applyFont="1" applyFill="1" applyBorder="1" applyAlignment="1" applyProtection="1">
      <alignment horizontal="right" vertical="center" wrapText="1"/>
      <protection/>
    </xf>
    <xf numFmtId="0" fontId="2" fillId="3" borderId="16" xfId="0" applyFont="1" applyFill="1" applyBorder="1" applyAlignment="1" applyProtection="1">
      <alignment horizontal="right" vertical="center"/>
      <protection/>
    </xf>
    <xf numFmtId="164" fontId="2" fillId="2" borderId="17" xfId="0" applyNumberFormat="1" applyFont="1" applyFill="1" applyBorder="1" applyAlignment="1" applyProtection="1">
      <alignment horizontal="right" vertical="center"/>
      <protection/>
    </xf>
    <xf numFmtId="164" fontId="6" fillId="2" borderId="15" xfId="0" applyNumberFormat="1" applyFont="1" applyFill="1" applyBorder="1" applyAlignment="1" applyProtection="1">
      <alignment horizontal="center" vertical="center" wrapText="1"/>
      <protection/>
    </xf>
    <xf numFmtId="164" fontId="6" fillId="2" borderId="18" xfId="0" applyNumberFormat="1" applyFont="1" applyFill="1" applyBorder="1" applyAlignment="1" applyProtection="1">
      <alignment horizontal="center" vertical="center" wrapText="1"/>
      <protection/>
    </xf>
    <xf numFmtId="164" fontId="2" fillId="2" borderId="19" xfId="0" applyNumberFormat="1" applyFont="1" applyFill="1" applyBorder="1" applyAlignment="1" applyProtection="1">
      <alignment horizontal="center" vertical="center"/>
      <protection/>
    </xf>
    <xf numFmtId="164" fontId="0" fillId="2" borderId="7" xfId="0" applyNumberFormat="1" applyFill="1" applyBorder="1" applyAlignment="1" applyProtection="1">
      <alignment vertical="center"/>
      <protection/>
    </xf>
    <xf numFmtId="164" fontId="0" fillId="2" borderId="14" xfId="0" applyNumberFormat="1" applyFill="1" applyBorder="1" applyAlignment="1" applyProtection="1">
      <alignment horizontal="center" vertical="center"/>
      <protection/>
    </xf>
    <xf numFmtId="164" fontId="4" fillId="2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2" fillId="3" borderId="21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6"/>
  <sheetViews>
    <sheetView tabSelected="1" workbookViewId="0" topLeftCell="A1">
      <selection activeCell="D6" sqref="D6"/>
    </sheetView>
  </sheetViews>
  <sheetFormatPr defaultColWidth="9.140625" defaultRowHeight="15"/>
  <cols>
    <col min="1" max="1" width="37.00390625" style="0" customWidth="1"/>
    <col min="2" max="2" width="30.421875" style="0" customWidth="1"/>
    <col min="3" max="3" width="17.57421875" style="0" customWidth="1"/>
    <col min="4" max="4" width="8.8515625" style="0" customWidth="1"/>
    <col min="5" max="5" width="18.8515625" style="0" customWidth="1"/>
    <col min="6" max="7" width="9.421875" style="0" customWidth="1"/>
    <col min="8" max="8" width="12.28125" style="0" customWidth="1"/>
    <col min="9" max="9" width="12.00390625" style="0" customWidth="1"/>
    <col min="10" max="10" width="12.7109375" style="0" customWidth="1"/>
    <col min="11" max="11" width="10.7109375" style="0" customWidth="1"/>
    <col min="12" max="12" width="12.140625" style="0" customWidth="1"/>
    <col min="13" max="13" width="15.140625" style="0" customWidth="1"/>
    <col min="15" max="15" width="14.00390625" style="0" bestFit="1" customWidth="1"/>
  </cols>
  <sheetData>
    <row r="2" spans="1:13" ht="2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ht="15.75" thickBot="1"/>
    <row r="5" spans="1:13" ht="90.75" thickBot="1">
      <c r="A5" s="6" t="s">
        <v>6</v>
      </c>
      <c r="B5" s="7" t="s">
        <v>5</v>
      </c>
      <c r="C5" s="8" t="s">
        <v>24</v>
      </c>
      <c r="D5" s="8" t="s">
        <v>0</v>
      </c>
      <c r="E5" s="17" t="s">
        <v>23</v>
      </c>
      <c r="F5" s="26" t="s">
        <v>2</v>
      </c>
      <c r="G5" s="8" t="s">
        <v>3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</v>
      </c>
      <c r="M5" s="27" t="s">
        <v>18</v>
      </c>
    </row>
    <row r="6" spans="1:13" ht="15">
      <c r="A6" s="18" t="s">
        <v>9</v>
      </c>
      <c r="B6" s="25"/>
      <c r="C6" s="1">
        <v>0</v>
      </c>
      <c r="D6" s="10">
        <v>6</v>
      </c>
      <c r="E6" s="36">
        <f>D6*C6</f>
        <v>0</v>
      </c>
      <c r="F6" s="14"/>
      <c r="G6" s="9"/>
      <c r="H6" s="9"/>
      <c r="I6" s="9"/>
      <c r="J6" s="9"/>
      <c r="K6" s="9"/>
      <c r="L6" s="9"/>
      <c r="M6" s="23" t="s">
        <v>16</v>
      </c>
    </row>
    <row r="7" spans="1:13" ht="30">
      <c r="A7" s="19" t="s">
        <v>14</v>
      </c>
      <c r="B7" s="24"/>
      <c r="C7" s="1">
        <v>0</v>
      </c>
      <c r="D7" s="11">
        <v>6</v>
      </c>
      <c r="E7" s="37">
        <f aca="true" t="shared" si="0" ref="E7:E9">D7*C7</f>
        <v>0</v>
      </c>
      <c r="F7" s="15"/>
      <c r="G7" s="5"/>
      <c r="H7" s="5"/>
      <c r="I7" s="5"/>
      <c r="J7" s="5"/>
      <c r="K7" s="5"/>
      <c r="L7" s="5"/>
      <c r="M7" s="23" t="s">
        <v>16</v>
      </c>
    </row>
    <row r="8" spans="1:13" ht="15">
      <c r="A8" s="20" t="s">
        <v>4</v>
      </c>
      <c r="B8" s="12"/>
      <c r="C8" s="1">
        <v>0</v>
      </c>
      <c r="D8" s="2">
        <v>4</v>
      </c>
      <c r="E8" s="37">
        <f t="shared" si="0"/>
        <v>0</v>
      </c>
      <c r="F8" s="16">
        <v>0</v>
      </c>
      <c r="G8" s="4">
        <v>0</v>
      </c>
      <c r="H8" s="3">
        <v>15000</v>
      </c>
      <c r="I8" s="3">
        <v>5000</v>
      </c>
      <c r="J8" s="3">
        <f>D8*H8</f>
        <v>60000</v>
      </c>
      <c r="K8" s="3">
        <f>D8*I8</f>
        <v>20000</v>
      </c>
      <c r="L8" s="39">
        <f>(F8*J8+G8*K8)</f>
        <v>0</v>
      </c>
      <c r="M8" s="40">
        <f>60*L8</f>
        <v>0</v>
      </c>
    </row>
    <row r="9" spans="1:13" ht="15">
      <c r="A9" s="20" t="s">
        <v>7</v>
      </c>
      <c r="B9" s="12"/>
      <c r="C9" s="1">
        <v>0</v>
      </c>
      <c r="D9" s="2">
        <v>2</v>
      </c>
      <c r="E9" s="37">
        <f t="shared" si="0"/>
        <v>0</v>
      </c>
      <c r="F9" s="16">
        <v>0</v>
      </c>
      <c r="G9" s="22"/>
      <c r="H9" s="3">
        <v>30000</v>
      </c>
      <c r="I9" s="3">
        <v>0</v>
      </c>
      <c r="J9" s="3">
        <f>D9*H9</f>
        <v>60000</v>
      </c>
      <c r="K9" s="3">
        <v>0</v>
      </c>
      <c r="L9" s="39">
        <f>(F9*J9+G9*K9)*D9</f>
        <v>0</v>
      </c>
      <c r="M9" s="40">
        <f>60*L9</f>
        <v>0</v>
      </c>
    </row>
    <row r="10" spans="1:15" ht="30">
      <c r="A10" s="21" t="s">
        <v>15</v>
      </c>
      <c r="B10" s="13"/>
      <c r="C10" s="13"/>
      <c r="D10" s="13"/>
      <c r="E10" s="38">
        <f>SUM(E6:E9)</f>
        <v>0</v>
      </c>
      <c r="F10" s="43" t="s">
        <v>19</v>
      </c>
      <c r="G10" s="44"/>
      <c r="H10" s="44"/>
      <c r="I10" s="44"/>
      <c r="J10" s="44"/>
      <c r="K10" s="44"/>
      <c r="L10" s="45"/>
      <c r="M10" s="41">
        <f>SUM(M6:M9)</f>
        <v>0</v>
      </c>
      <c r="O10" s="28"/>
    </row>
    <row r="11" spans="1:13" ht="15.75" thickBot="1">
      <c r="A11" s="29"/>
      <c r="B11" s="30"/>
      <c r="C11" s="30"/>
      <c r="D11" s="30"/>
      <c r="E11" s="31"/>
      <c r="F11" s="30"/>
      <c r="G11" s="32"/>
      <c r="H11" s="32"/>
      <c r="I11" s="32"/>
      <c r="J11" s="32"/>
      <c r="K11" s="32"/>
      <c r="L11" s="32"/>
      <c r="M11" s="31"/>
    </row>
    <row r="12" spans="1:13" ht="48.75" customHeight="1" thickBot="1">
      <c r="A12" s="33" t="s">
        <v>20</v>
      </c>
      <c r="B12" s="34"/>
      <c r="C12" s="35">
        <f>E10+M10</f>
        <v>0</v>
      </c>
      <c r="D12" s="30"/>
      <c r="E12" s="31"/>
      <c r="F12" s="30"/>
      <c r="G12" s="32"/>
      <c r="H12" s="32"/>
      <c r="I12" s="32"/>
      <c r="J12" s="32"/>
      <c r="K12" s="32"/>
      <c r="L12" s="32"/>
      <c r="M12" s="31"/>
    </row>
    <row r="14" ht="15">
      <c r="A14" t="s">
        <v>8</v>
      </c>
    </row>
    <row r="15" ht="15">
      <c r="A15" t="s">
        <v>17</v>
      </c>
    </row>
    <row r="16" ht="15">
      <c r="A16" t="s">
        <v>21</v>
      </c>
    </row>
  </sheetData>
  <mergeCells count="2">
    <mergeCell ref="A2:M2"/>
    <mergeCell ref="F10:L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02AB291F8BE44AC676CA18501C1E6" ma:contentTypeVersion="11" ma:contentTypeDescription="Ein neues Dokument erstellen." ma:contentTypeScope="" ma:versionID="19e4b94726fea75486298410820659e9">
  <xsd:schema xmlns:xsd="http://www.w3.org/2001/XMLSchema" xmlns:xs="http://www.w3.org/2001/XMLSchema" xmlns:p="http://schemas.microsoft.com/office/2006/metadata/properties" xmlns:ns3="df28d784-4a92-43b7-86c9-aefc7da1831a" xmlns:ns4="3b994196-b774-43aa-ab39-eec43350e34e" targetNamespace="http://schemas.microsoft.com/office/2006/metadata/properties" ma:root="true" ma:fieldsID="541d2f2a0ddd9c8988d008bca3362a9a" ns3:_="" ns4:_="">
    <xsd:import namespace="df28d784-4a92-43b7-86c9-aefc7da1831a"/>
    <xsd:import namespace="3b994196-b774-43aa-ab39-eec43350e3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8d784-4a92-43b7-86c9-aefc7da18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94196-b774-43aa-ab39-eec43350e3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2EEAD-036E-423C-90D8-B7861BC60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8d784-4a92-43b7-86c9-aefc7da1831a"/>
    <ds:schemaRef ds:uri="3b994196-b774-43aa-ab39-eec43350e3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7677C8-C688-4336-AD73-7E32AAB707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df28d784-4a92-43b7-86c9-aefc7da1831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b994196-b774-43aa-ab39-eec43350e3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9BC4D7-A297-442F-BD4D-1413C3A751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Lukas</dc:creator>
  <cp:keywords/>
  <dc:description/>
  <cp:lastModifiedBy>Milan Klement</cp:lastModifiedBy>
  <cp:lastPrinted>2020-05-13T06:34:29Z</cp:lastPrinted>
  <dcterms:created xsi:type="dcterms:W3CDTF">2020-01-28T10:40:17Z</dcterms:created>
  <dcterms:modified xsi:type="dcterms:W3CDTF">2020-08-24T10:54:35Z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0x010100B8702AB291F8BE44AC676CA18501C1E6</vt:lpwstr>
  </property>
</Properties>
</file>