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00" activeTab="1"/>
  </bookViews>
  <sheets>
    <sheet name="Rekapitulace" sheetId="2" r:id="rId1"/>
    <sheet name="Rozpočet" sheetId="1" r:id="rId2"/>
  </sheets>
  <definedNames>
    <definedName name="_xlnm.Print_Area" localSheetId="0">Rekapitulace!$A$1:$C$8</definedName>
    <definedName name="_xlnm.Print_Area" localSheetId="1">Rozpočet!$A$1:$G$87</definedName>
    <definedName name="Print_Area" localSheetId="0">Rekapitulace!$A$1:$C$8</definedName>
    <definedName name="Print_Area" localSheetId="1">Rozpočet!$A$1:$G$87</definedName>
    <definedName name="Print_Titles" localSheetId="0">Rekapitulace!$1:$2</definedName>
    <definedName name="Print_Titles" localSheetId="1">Rozpočet!$1:$3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8" i="2" s="1"/>
  <c r="C7" i="2"/>
  <c r="C6" i="2"/>
  <c r="C5" i="2"/>
  <c r="C4" i="2"/>
  <c r="F16" i="1" l="1"/>
  <c r="F42" i="1"/>
  <c r="F41" i="1"/>
  <c r="F19" i="1" l="1"/>
  <c r="F25" i="1"/>
  <c r="F24" i="1"/>
  <c r="F23" i="1"/>
  <c r="F66" i="1" l="1"/>
  <c r="F6" i="1" l="1"/>
  <c r="F7" i="1"/>
  <c r="F8" i="1"/>
  <c r="F9" i="1"/>
  <c r="F10" i="1"/>
  <c r="F11" i="1"/>
  <c r="F12" i="1"/>
  <c r="F13" i="1"/>
  <c r="F14" i="1"/>
  <c r="F15" i="1"/>
  <c r="F17" i="1"/>
  <c r="F18" i="1"/>
  <c r="F20" i="1"/>
  <c r="F21" i="1"/>
  <c r="F22" i="1"/>
  <c r="F26" i="1"/>
  <c r="F29" i="1"/>
  <c r="F30" i="1"/>
  <c r="F31" i="1"/>
  <c r="F32" i="1"/>
  <c r="F33" i="1"/>
  <c r="F34" i="1"/>
  <c r="F35" i="1"/>
  <c r="F36" i="1"/>
  <c r="F37" i="1"/>
  <c r="F38" i="1"/>
  <c r="F39" i="1"/>
  <c r="F40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7" i="1"/>
  <c r="F68" i="1"/>
  <c r="F69" i="1"/>
  <c r="F70" i="1"/>
  <c r="F71" i="1"/>
  <c r="F72" i="1"/>
  <c r="F73" i="1"/>
  <c r="F74" i="1"/>
  <c r="F75" i="1"/>
  <c r="F76" i="1"/>
  <c r="F65" i="1"/>
  <c r="F80" i="1" l="1"/>
  <c r="F64" i="1" l="1"/>
  <c r="F63" i="1" s="1"/>
  <c r="F46" i="1" l="1"/>
  <c r="F45" i="1" s="1"/>
  <c r="F78" i="1" l="1"/>
  <c r="F5" i="1" l="1"/>
  <c r="F4" i="1" s="1"/>
  <c r="F28" i="1"/>
  <c r="F27" i="1" s="1"/>
  <c r="F79" i="1"/>
  <c r="F81" i="1"/>
  <c r="F82" i="1"/>
  <c r="F83" i="1"/>
  <c r="F77" i="1" l="1"/>
  <c r="F84" i="1" s="1"/>
</calcChain>
</file>

<file path=xl/sharedStrings.xml><?xml version="1.0" encoding="utf-8"?>
<sst xmlns="http://schemas.openxmlformats.org/spreadsheetml/2006/main" count="269" uniqueCount="177">
  <si>
    <t>Pol.</t>
  </si>
  <si>
    <t>Popis</t>
  </si>
  <si>
    <t>MJ</t>
  </si>
  <si>
    <t>Projekce</t>
  </si>
  <si>
    <t>kpl</t>
  </si>
  <si>
    <t>ks</t>
  </si>
  <si>
    <t>set</t>
  </si>
  <si>
    <t>Rozvody AVT</t>
  </si>
  <si>
    <t>m</t>
  </si>
  <si>
    <t>Instalace</t>
  </si>
  <si>
    <t>Kompletace, instalace, nastavení AVT</t>
  </si>
  <si>
    <t>D105</t>
  </si>
  <si>
    <t>Ozvučení</t>
  </si>
  <si>
    <t>Převodník HDMI a zvuku na USB pro integraci SW kodeků videokonferenčních systémů, integrovaný DSP, referenční AEC výstup, vstupy/výstupy: USB,  HDMI IN, HDMI LOOP, Audio line in, audi REF, ovládání RS-232/LAN</t>
  </si>
  <si>
    <t>Audio matice s DSP, 12x8 analogových lokálních I/O kanálů + DANTE, 12 nezávyslých kanálů s podporou AEC(Audio Echo Cancellation), USB audio interface, konfigurovatelná vnitřní topologie pomocí SW konfigurátoru, konfigurace a řízení přes LAN(TCP)/RS-232, umožňuje phantom. napájení vstupních analog.linek, frekv. rozsah min. 20Hz-20kHz, odstup mezi kanály &gt;105dB, pro vestavbu do 19" racku, výška 1U</t>
  </si>
  <si>
    <t>PTZ hybridní IP kamera s HDMI výstupem, min. 12x zoom, záběr až 70°, rozlišení FullHD/60fps, podpora streamingu (H.264), LAN, NDI HX, RS232/RS485, IR - vč. adapteru a konzoly ze stěny-bílá barva</t>
  </si>
  <si>
    <t>Nízký mikrofonní stojan se stabilní litinovou základnou na stůl pro ruční bezdrátový mikrofon. Litinový podstavec o průměru cca 250 mm s gumovými nožičkami/vložkou pro utlumení vibrací , výška cca 200mm, černý</t>
  </si>
  <si>
    <t>Převodník RS485/232, pro instalaci na DIN lištu (2MOD)</t>
  </si>
  <si>
    <t>Reléová jednotka pro spínání zátěží do 10A, 6 nezávislých bezpotenciálových přepínacích výstupů, řízení po sériové sběrnici a externími tlačítky, testovací tlačítka na čelním panelu, programovatelné parametry pro každé relé (odezva na vstup, zpožděné zapnutí), instalace na DIN</t>
  </si>
  <si>
    <t>Stmívací jednotka - Možnost rozdělení 64 stmívatelných předřadníků zářivek na jedné sběrnici až na 15 nezávislých skupin, kompatibilní s předřadníky DALI, řízení všech skupin po sériové sběrnici a dvou z nich i externími tlačítky, testovací tlačítka na čelním panelu, programovatelné parametry (odezva na vstupy, rychlost stmívání), indikace výstupní úrovně a zkratované sběrnice k zářivkám, instalace na DIN</t>
  </si>
  <si>
    <t>Převodník HDMI2.0 na HDBT/DTP kompatibilní s videomaticí podpora rozlišení až 4K@60Hz/4:4:4/8bit(18Gps) až do vzdálenosti 70m po kabelu CAT6a/7, podpora napájení převodníku po kabelu</t>
  </si>
  <si>
    <t>Audio expander s rozhraním DANTE, 4 symetrické vstupy MIC/LINE s možností phantomového napájení + 4 symetrické výstupy, 1xDANTE s napájením přes PoE, možnost instalace dp 19" racku</t>
  </si>
  <si>
    <t>Audio expander-stage box s rozhraním DANTE, panel se 4 symetrické vstupy MIC/LINE s možností phantomového napájení + 4 symetrické výstupy, 1xDANTE s napájením přes PoE</t>
  </si>
  <si>
    <t>Odrušovací jednotka pro potlačení elektromagnetického rušení, 3x RC odrušovací člen pro spínání motorů, pro napětí do 275V, maximální odrušovaný proud je 10 A, instalace na DIN lištu (2moduly)</t>
  </si>
  <si>
    <t>Ruční dynamický mikrofon pro mluvené slovo, kardioida, frekv. rozsah 45-15500Hz, vypínač na těle mikrofonu</t>
  </si>
  <si>
    <t>Katedra - 19" rack min. 8U - vestavba do stolu/řečnického pultu, vč. včetně vnitřního vybavení (police, napájecí PDU, cable management)</t>
  </si>
  <si>
    <t>Technická kabina - Stojanový datový rozvaděč 60x80cm(Š x H) - 32U-19" včetně vnitřního vybavení (police, napájecí PDU, cable management), skleněné dveře z přední strany</t>
  </si>
  <si>
    <t>Mikrofonní stojan - šibenice, nastavitelná délka 100-150mm, hmotnost do 2kg, barva černá, vč. textilního přepravního obalu s uchem</t>
  </si>
  <si>
    <t>keystone CAT6a 10GBaseT</t>
  </si>
  <si>
    <t>Reproduktorový kabel 2x4 - LSOH</t>
  </si>
  <si>
    <t>bm</t>
  </si>
  <si>
    <t>Kabel anténní koaxiální 50Ohm nízkoútlumový- LSOH</t>
  </si>
  <si>
    <t>Požární ucpávka do 0.5m2, vč. provedení a označení</t>
  </si>
  <si>
    <t>přípojný panel CAT 6a, 1/2 modul 45x45, barva bílá (HDBaseT, DANTE, LAN)</t>
  </si>
  <si>
    <t>přípojný panel XLR modul 45x45, barva bílá</t>
  </si>
  <si>
    <t>Symetrický mikrofonní kabel, 1 x 2 x 0.22 mm²</t>
  </si>
  <si>
    <t>Patch panel  19"-1U - 8x XLR vč. osazení konektor yXLR</t>
  </si>
  <si>
    <t xml:space="preserve">patch panel 24 port s vyvazovací lištou pro keystone 6a, 19"-1U </t>
  </si>
  <si>
    <t>Instalační stíněný datový kabel pro pevné instalace min. CTA6a FTP, plášť LSOH, přenosová šířka pásma 500MHz</t>
  </si>
  <si>
    <t>Elektroinstalační ohebná chránička, střední mechanická odolnost (pevnost v tlaku 320Nm), vnější průměr min. 40mm vč. uložení/zasekání do stěny/konstrukce</t>
  </si>
  <si>
    <t>Elektroinstalační ohebná chránička, střední mechanická odolnost (pevnost v tlaku 320Nm), vnější průměr min. 25mm vč. uložení/zasekání do stěny/konstrukce</t>
  </si>
  <si>
    <t>Spojovací a instalační materiál, konektory, propojovací kabeláž, elektroinstalační krabice</t>
  </si>
  <si>
    <t>Pevné rámové projekční plátno se skrytým rámem 500x281cm (16:9), zisk(gain)  1.0-1.1, , aktivní plocha vč. rámu (projekční plocha přetažena přes rám)</t>
  </si>
  <si>
    <t>Přípojný panel HDMI v technické kabině, 1/2 modul 45x45, barva bílá, instalace do parapetního žlabu</t>
  </si>
  <si>
    <t>Příprava a instalace rozvodů AVT, vyhledání vývodu nebo krabice, značení vedení trasy, zatažení kabeláže, popis kabelů, osazení konektorů/zásuvek, měření na vedení příp. zpracování měřících protokolů, revize</t>
  </si>
  <si>
    <t>LCD monitor-řečnický pult/katedra, 24", dotykový, FullHD, IPS panel, HDMI/DispPort, USB-HUB, stavitelný/sklopitelný stojan</t>
  </si>
  <si>
    <t>LCD monitor-řečnický pult/katedra, 24", FullHD, IPS panel, HDMI/DispPort, stavitelný/sklopitelný stojan</t>
  </si>
  <si>
    <t>Přípojný panel kabina - do 19" racku-1U, min. 5xHDMI (2xOUT, 3xIN), 2x LAN</t>
  </si>
  <si>
    <t>HDBT rozbočovač min 1:6, podpora rozlišení až 4K@30/4:4:4/8bit(18Gbps) vstup HDMI nebo HDBT, výstup min. 6* HDBT, podpora napájení HDBT převodníků po kabelu až do 60m, správa EDID</t>
  </si>
  <si>
    <t>Laserový projektor, nat.rozl.min. 1920x1080, výkon min. 19000 lumenů,  HDBT IN, HDMI IN (HDCP 2.2), LAN, RS232, Lensshift horizontální / vertikální, hlučnost v plném výkonu max 45dB, vč. objektivu, max. váha 51kg, projekční vzdálenost na plátno šíře 5m = 4,7m-7m, životnost světelného zdroje min 20000h, černý</t>
  </si>
  <si>
    <t>01</t>
  </si>
  <si>
    <t>02</t>
  </si>
  <si>
    <t>03</t>
  </si>
  <si>
    <t>04</t>
  </si>
  <si>
    <t>05</t>
  </si>
  <si>
    <t>CENA CELKEM [Kč bez DPH]</t>
  </si>
  <si>
    <t>Mikrofon kondenzátorový, superkardioida, včetně větrné ochrany, XLR, určený pro použití s "husími krky" phantom nap.48V, frek. Max.akustický tlak: 130 dB SPL , Rozsah 50Hz-20kHz, citlivost 10 mV/Pa, jmenovitá impedance 50Ohm, max. úroveň šumu 26dB</t>
  </si>
  <si>
    <t>Odolný ohebný kovový "husí krk"  - délka 40cm, ukončen konektorem XLR, umožňuje Phantomové napájení 12-48V,VF stínění pro zamezení rušení bezdrátovými vysílači</t>
  </si>
  <si>
    <t>4K videomatice, podpora rozlišení až 4K@60/4:4:4/8bit(18Gbps) do vzdálenosti až 70m, LAN/RS-232, 19"-4U, konfigurace: min. 8x HDBT/DTP IN, min. 4xHDMI IN, min. 8xHDMI OUT, min. 8xHDBT/DTP OUT se zrcadlenými HDMI výstupy, min. 6x AUDIO IN, min. 4x AUDIO OUT (možnost oddělení a směrování audio signálu z libovolného HDMI/HDBT výstupu)</t>
  </si>
  <si>
    <t>Převodník  HDBT/DTP na HDMI kompatibilní s videomaticí podpora rozlišení až 4K@60Hz/4:4:4/8bit(18Gps) až do vzdálenosti 70m po kabelu CAT6a/7, podpora napájení převodníku po kabelu</t>
  </si>
  <si>
    <t>Převodník HDMI na USB 3.0 (kompatibilní s USB 2.0), HDMI vstup/ loop výstup, audio vstup, výstup na sluchátka, podpora až Full HD rozlišení 1920x1080p 60fps,Plug-and-Play technologie, není nutno instalovat žádné ovladače ani SW, Kompatibilní s Windows 7 a vyšší, Mac OS 10.8 a vyšší a Linux 2.6.38 a vyšší
1x HDMI vstup,1x HDMI výstup (Loop-through),1x audio mic vstup (3,5mm trrs jack)- nahrazuje zvuk z HDMI, 1x audio výstup pro sluchátka</t>
  </si>
  <si>
    <t>HDMI splitter 1:2, podpora rozlišení:  4096 x 2160/3840 x 2160 @ 60 Hz (4:4:4), max. datový přenos 18 Gb/s</t>
  </si>
  <si>
    <t xml:space="preserve">Bezdrátový odposlechový systém + osobní indukční smyčka na krk - VF přenos v pásmu FM UHF (823-832MHz a 863-865MHz), až 96 kanálů (8skupin po 12kanýlech), NF přenos 80Hz-15kHz(+-3dB), skládá se ze základny-vysílače a bezdrátového přijímače (za opasek), napájení přijímače 2xAA(1,5V), výdrž až 10h, volitelné zesílení výstupu na přijímači, indikace provozních hodnot na LCD displeji přijímače i vysílače. Osobní indukční smyčka. </t>
  </si>
  <si>
    <t>Řídicí systém AVT</t>
  </si>
  <si>
    <t>Dotyková obrazovka řídicího systému na stůl - kompaktní LCD  min. 10“ dotykový panel s rozlišením 1280x800, 32 bitová barevná hloubka, s celoskleněnou čelní plochou, zabudovaný reproduktor, detektor pohybu, možnost video náhledu (MJPEG, H.264), LAN, PoE, konfigurace přes webové rozhraní</t>
  </si>
  <si>
    <t>Dotyková obrazovka řídicího systému na stůl - kompaktní LCD max. 7“ dotykový panel s rozlišením 1280x800, 32 bitová barevná hloubka, s celoskleněnou čelní plochou, zabudovaný reproduktor, detektor pohybu, možnost video náhledu (MJPEG, H.264), LAN, PoE, konfigurace přes webové rozhraní</t>
  </si>
  <si>
    <t>Systémová police pro instalaci kontrolleru řídicího systému do 19" racku, montážní úchyty pro fixyci kabelů, nerezové provedení - 1U</t>
  </si>
  <si>
    <t>Inteligentní napájecí distributor (PDU) min. 7 nezávisle ovládatelných zásuvek 230V (IEC-C13), po LAN, web server, detekce proudového zatížení, celkový spínaný proud min. 10A, určeno pro vestavbu do 19" racku, výška 1U</t>
  </si>
  <si>
    <t>Inteligentní napájecí distributor min. 4x230V(celkový příkon max.10A), každý vstup lze samostatně vypnout a zapnout samostatně, možnost ovládání po RS232/LAN(vč. WEBu), možnost časového spínání jednotlivých zásuvek (dle kalendáře)</t>
  </si>
  <si>
    <t>SW aplikace kompatibilní se stávajícím řídicím systémem pro OS Windows, Android, Apple iOS umožňující ovládání AVT (simulace dotykového panelu)</t>
  </si>
  <si>
    <t>PoE managementovatelný switch min. 24portů (100/1000 Mbps)+4x 100//1000Mbps SFP, SNMP, podpora VLAN, podpora šíření definic vlan přes VTP protokol, pokročilé zabezpečení: Acces Control List (ACL), autentizace (IEEE 802.1X), Spanning Tree+MST, STP a RSTP, prioritizace datových toků (PriQoS), podpora velkých paketů (Jumbo Frames), PoE (802.3af, 802.3at), PoE budget min. 190W, bezventilátorové provedení pro tichý chod, Montáž do 19“ racku.</t>
  </si>
  <si>
    <t>PoE managementovatelný switch 8xPoE 10/100MB + 2x combo Gigabit Ethernet s SFP, PoE+ pro 8 portů Fast Ethernet (max. 30W na port a celkem max. 62W), přepínací kapacita 5.6 Gbps, forwardovací rychlost 4.17 Mpps, IPv6, bez ventilátorové provedení pro tichý chod, Montáž do 19“ racku, web management</t>
  </si>
  <si>
    <t>Stykač 230V/20A jednofázový, na DIN, (přepín. kontakt)</t>
  </si>
  <si>
    <t>Plastový parapetní kanál dvoukomorový 195x65mm vč. víka, rohových a spojovacích kusů</t>
  </si>
  <si>
    <t>Ochrana stávajícího vybavení před prachem a vlhkostí (zakrytí PE folií), demontáž a opětovná montáž obkladových a podhledových konstrukcí.</t>
  </si>
  <si>
    <t>Vizualizace, programování a odladění řídicího systému AVT (blíže viz technická zpráva)</t>
  </si>
  <si>
    <r>
      <t xml:space="preserve">Automatická nabíjecí stanice pro použité bezdrátové mikrofony (ruční i za opasek). V nabíječce lze nabíjet 2x mikrofony (ruční nebo bodypack). LED indikace nabíjení. Monitorování teploty a napětí pro zvýšení bezpečnosti. Automatická detekce vadných článků. </t>
    </r>
    <r>
      <rPr>
        <i/>
        <sz val="9"/>
        <color theme="1"/>
        <rFont val="Arial"/>
        <family val="2"/>
        <charset val="238"/>
      </rPr>
      <t>Musí být zajištěna kompatibilita se stávající technikou, která je specifikována v technické zprávě dokumentace.</t>
    </r>
  </si>
  <si>
    <r>
      <t xml:space="preserve">Akumulátorový blok slouží k napájení přenosných vysílačů a přijímačů. Obsahuje dobíjecí NiMH články. Blok je vybaven integrovaným čidlem, které indikuje stav akumulátorů, kontroluje teplotu během nabíjení a předává informace do vysílače/přijímače., vč. adaptéru umožňujícího nabíjení akumulátorů přímo v ručních vysílačích. </t>
    </r>
    <r>
      <rPr>
        <i/>
        <sz val="9"/>
        <color theme="1"/>
        <rFont val="Arial"/>
        <family val="2"/>
        <charset val="238"/>
      </rPr>
      <t>Musí být zajištěna kompatibilita se stávající technikou, která je specifikována v technické zprávě dokumentace.</t>
    </r>
  </si>
  <si>
    <r>
      <t>Pasivní směrová anténa pro vylepšení bezdrátové komunikace mikroportů pracujících v pásmu 1800 MHz, účinnost v celém frekvenčním pásmu</t>
    </r>
    <r>
      <rPr>
        <sz val="9"/>
        <color rgb="FFFF0000"/>
        <rFont val="Arial"/>
        <family val="2"/>
        <charset val="238"/>
      </rPr>
      <t>,</t>
    </r>
    <r>
      <rPr>
        <sz val="9"/>
        <color rgb="FF000000"/>
        <rFont val="Arial"/>
        <family val="2"/>
        <charset val="238"/>
      </rPr>
      <t xml:space="preserve"> vč. úchytu. </t>
    </r>
    <r>
      <rPr>
        <i/>
        <sz val="9"/>
        <color rgb="FF000000"/>
        <rFont val="Arial"/>
        <family val="2"/>
        <charset val="238"/>
      </rPr>
      <t>Musí být zajištěna kompatibilita se stávající technikou, která je specifikována v technické zprávě dokumentace.</t>
    </r>
  </si>
  <si>
    <r>
      <t xml:space="preserve">Aktivní anténní rozbočovač (splitter) pro distribuci diverzitního VF signálu (2 x 1:4)) ve vícekanálových systémech mikroportů, Aktivní provedení s nulovým útlumem. Řazení více rozbočovačů za sebe, Připojení až 4 přijímačů, Napájení anténních zesilovačů. </t>
    </r>
    <r>
      <rPr>
        <i/>
        <sz val="9"/>
        <color theme="1"/>
        <rFont val="Arial"/>
        <family val="2"/>
        <charset val="238"/>
      </rPr>
      <t>Musí být zajištěna kompatibilita se stávající technikou, která je specifikována v technické zprávě dokumentace.</t>
    </r>
  </si>
  <si>
    <t>01.1</t>
  </si>
  <si>
    <t>01.2</t>
  </si>
  <si>
    <t>01.3</t>
  </si>
  <si>
    <t>01.4</t>
  </si>
  <si>
    <t>01.5</t>
  </si>
  <si>
    <t>01.6</t>
  </si>
  <si>
    <t>01.7</t>
  </si>
  <si>
    <t>01.8</t>
  </si>
  <si>
    <t>01.9</t>
  </si>
  <si>
    <t>01.10</t>
  </si>
  <si>
    <t>01.11</t>
  </si>
  <si>
    <t>01.12</t>
  </si>
  <si>
    <t>01.13</t>
  </si>
  <si>
    <t>01.14</t>
  </si>
  <si>
    <t>01.15</t>
  </si>
  <si>
    <t>01.16</t>
  </si>
  <si>
    <t>01.17</t>
  </si>
  <si>
    <t>01.18</t>
  </si>
  <si>
    <t>01.19</t>
  </si>
  <si>
    <t>01.20</t>
  </si>
  <si>
    <t>01.21</t>
  </si>
  <si>
    <t>01.22</t>
  </si>
  <si>
    <t>02.1</t>
  </si>
  <si>
    <t>02.2</t>
  </si>
  <si>
    <t>02.3</t>
  </si>
  <si>
    <t>02.4</t>
  </si>
  <si>
    <t>02.5</t>
  </si>
  <si>
    <t>02.6</t>
  </si>
  <si>
    <t>02.7</t>
  </si>
  <si>
    <t>02.8</t>
  </si>
  <si>
    <t>02.9</t>
  </si>
  <si>
    <t>02.10</t>
  </si>
  <si>
    <t>02.11</t>
  </si>
  <si>
    <t>02.12</t>
  </si>
  <si>
    <t>02.13</t>
  </si>
  <si>
    <t>02.14</t>
  </si>
  <si>
    <t>02.15</t>
  </si>
  <si>
    <t>02.16</t>
  </si>
  <si>
    <t>02.17</t>
  </si>
  <si>
    <t>03.1</t>
  </si>
  <si>
    <t>03.2</t>
  </si>
  <si>
    <t>03.3</t>
  </si>
  <si>
    <t>03.4</t>
  </si>
  <si>
    <t>03.5</t>
  </si>
  <si>
    <t>03.6</t>
  </si>
  <si>
    <t>03.7</t>
  </si>
  <si>
    <t>03.8</t>
  </si>
  <si>
    <t>03.9</t>
  </si>
  <si>
    <t>03.10</t>
  </si>
  <si>
    <t>03.11</t>
  </si>
  <si>
    <t>03.12</t>
  </si>
  <si>
    <t>03.13</t>
  </si>
  <si>
    <t>03.14</t>
  </si>
  <si>
    <t>03.15</t>
  </si>
  <si>
    <t>03.16</t>
  </si>
  <si>
    <t>03.17</t>
  </si>
  <si>
    <t>04.1</t>
  </si>
  <si>
    <t>04.2</t>
  </si>
  <si>
    <t>04.3</t>
  </si>
  <si>
    <t>04.4</t>
  </si>
  <si>
    <t>04.5</t>
  </si>
  <si>
    <t>04.6</t>
  </si>
  <si>
    <t>04.7</t>
  </si>
  <si>
    <t>04.8</t>
  </si>
  <si>
    <t>04.9</t>
  </si>
  <si>
    <t>04.10</t>
  </si>
  <si>
    <t>04.11</t>
  </si>
  <si>
    <t>04.12</t>
  </si>
  <si>
    <t>04.13</t>
  </si>
  <si>
    <t>05.1</t>
  </si>
  <si>
    <t>05.2</t>
  </si>
  <si>
    <t>05.3</t>
  </si>
  <si>
    <t>05.4</t>
  </si>
  <si>
    <t>05.5</t>
  </si>
  <si>
    <t>05.6</t>
  </si>
  <si>
    <r>
      <t xml:space="preserve">Konzola pro DVP ze stropu, nosnost dle projektoru, stropní úchyt držáku opatřen flexibilním neoprenovým gumovým kloubem, který minimalizuje přenos rázů a extrémních vibrací z desky na zařízení, skryté vedení kabeláže, </t>
    </r>
    <r>
      <rPr>
        <sz val="9"/>
        <color theme="1"/>
        <rFont val="Arial"/>
        <family val="2"/>
        <charset val="238"/>
      </rPr>
      <t>barva černá</t>
    </r>
    <r>
      <rPr>
        <sz val="9"/>
        <rFont val="Arial"/>
        <family val="2"/>
        <charset val="238"/>
      </rPr>
      <t>, délka cca150cm (dle zaměření)</t>
    </r>
  </si>
  <si>
    <t>Dodavatel vyplní zažluzená pole jednotkovou cenou zařízení/ výrobku v Kč bez DPH</t>
  </si>
  <si>
    <t>Do zeleně zbarvených polí vyplní dodavatel konkrétní typ nabízeného zařízení/ výrobku</t>
  </si>
  <si>
    <t>Stojánek pro mikrofon na "husím krku" pro elektrické i mechanické propojení s mikrofonem, mikrofonní tlačítko s kontrolkou stavu zapnuto/vypnuto, funkce push-to-talk (zapnutí mikrofonu uživatelem).</t>
  </si>
  <si>
    <t>Položkový rozpočet</t>
  </si>
  <si>
    <t>Cena /MJ
[Kč bez DPH]</t>
  </si>
  <si>
    <t xml:space="preserve">Počet </t>
  </si>
  <si>
    <t>Cena celkem
[Kč bez DPH]</t>
  </si>
  <si>
    <t>PřF/UPOL - Dodávka vybavení AV techniky v aule, 17. listopadu 1192/12</t>
  </si>
  <si>
    <t>Nabízené zařízení</t>
  </si>
  <si>
    <t>Nahrávací a streamovací procesor, zpracovat dva nezávislé zdroje signálu ve vysokém rozlišení, které umožňuje sloučit dohromady např. v podobě dvou oken (PiP, PaP, apod.), umožňuje současně zaznamenávat na interní HDD nebo USB disk a streamování,  min. 2x HDMI vstup, min. 1x stereo audio vstup, min. 1x HDMI výstup, min. 1x audio stereo výstup, min. 1x USB, 1x LAN, 1x RS232, řízení a monitorování přes LAN, web. server, vestavěný pevný disk s kapacitou min. 80GB</t>
  </si>
  <si>
    <t>Scaler 4K/UHD 5x1 univerzální přepínač s 2 HDMI vstupy, DisplayPort vstupem, USB-C vstupem, bezdrátovým přípojným bodem a zrcadlenými HDMI/HDBaseT výstupy, podpora HDR, automatická volba vstupu, RS-232, EDID, HDCP, podpora 4K@60/4:4:4/8bit(18GbpsGbps), možnost bezdrátového připojení (Až 1080p @ 30Hz 4:2:0) pro iOS, Android, Mac, Chromebook a Windows
uchycení do 19" racku, (Až 1080p @ 30Hz 4:2:0)</t>
  </si>
  <si>
    <t>Mini PC, PROCESOR min. 15000 bodů v žebříčku benchmark, min. grafika: on board, Paměť: min 8 GB DDR4, min. 2x LAN RJ-45 (redukce USB – LAN RJ-45 povolena) , min. 1x HDMI, min 2x USB 3.0/3.1 (typ A), min 1x USB-C konektor, pevný disk: min.250 GB M.2 SSD PCIe NVMe, max. velikost šasi š/v/h 185x40x185</t>
  </si>
  <si>
    <t xml:space="preserve">PTZ joystick kontroler kompatibilní s IP kamerami 
- Joystick pro ovládání Pan / Tilt / Zoom
- Rychlý přístup k nastavení expozice, vyvážení bílé, ostření, rychlosti PTZ, a 6 uživatelsky nastavitelným funkcím (uživatelsky nastavitelné tlačítka)
- RS-232C/RS-422
- LAN - Ethernet rozhraní pro ovládání  až 200 kamer na jedné síti s PoE
- Podporuje NDI |HX, je plně kompatibilní s NDI HX PTZ kamerami
- LCD displej, Podsvícení kláves, až 200 presetů
- Napájení DC 12V / PoE (spotřeba max 8W)
- Rozměry max 300 x 150 x 125 mm
- Hmotnost: max 1,5 kg </t>
  </si>
  <si>
    <t>Kompaktní řídící jednotka, Ethernet IP Enabled Controller, 8x Versatile control port, 3x obousměrný sériový RS-232/422/485 , port, Interní RAM LPDDR 64 MB, paměť 256 MB, hodiny reálného času, IR snímač snímání kódu, Indikátory na předním panelu, Kabelová 10/100 BaseT LAN, Napájení přes Ethernet nebo 24 VDC, Web server a Admin Webové stránky pro nastavení</t>
  </si>
  <si>
    <t>Tablet PC, PROCESOR min. 16500 bodů v žebříčku benchmark, dotykový display min. 10", rozlišení min.1920x1080, min. RAM 8GB DDR4, SSD min.250GB, webkamera, USB-C, WiFi, Bluetooth, oper. Systém WIN10 pro, vč. ochranné fólie displeje, odnímatelná nebo k zařízení připojitelná kompaktní klávesnice (magnetické uchycení) a kompatibilní stylusu - bluetooth)</t>
  </si>
  <si>
    <r>
      <t>Zpracování výrobní dokumentace a dokumentace skutečného stavu, administrace (vzorkování, úprava a zpracování dokumentace dle konkrétních koncových prvků, provedení sond, proměření/zaměření stávajících rozvodů, komunikace a koordinace s investorem), revize, funkční zkoušky a testování</t>
    </r>
    <r>
      <rPr>
        <sz val="9"/>
        <color rgb="FFFF0000"/>
        <rFont val="Arial"/>
        <family val="2"/>
        <charset val="238"/>
      </rPr>
      <t/>
    </r>
  </si>
  <si>
    <t>Vedlejší rozpočtové náklady (doprava, přesuny hmot, odvoz a likvidace odpadu, průběžný a závěrečný úklid, přidružené pracovní výkony, stavební přípomoce, elektroinstalace apod.)</t>
  </si>
  <si>
    <t>Notebook, displej 15,6 " úhlopříčka, min. 1920 x 1080 pixel rozlišení, matný displej nebo antireflexní úprava displeje, integrovaná webkamera; procesor min. 17000 bodů v žebříčku benchmark; operační paměť min. 16 GB velikost, min. DDR4 typ; disk min. 512 GB SSD M.2; grafická karta min. 1x HDMI; integrovaná síťová karta s RJ-45, min. 1000 Mbit/s rychlost, RJ-45 konektor, bezdrátové technologie Wi-Fi integrovaná, Bluetooth integrovaný; klávesnice - numerická; rozhraní / porty min. 3x celkem USB, min. 2x USB 3.0/3.1 (typ A), min. 1x USB-C konektor, BATERIE min. 45 Wh kapacita integrované baterie; operační systém Windows 10 pro CZ 64 bit; záruka a servis min. 36 měsíců NBD on-site</t>
  </si>
  <si>
    <t>Přípojný panel AVT: Vnější krycí rám s výklopnými dvířky pro zapuštění do stolu + kabelová vana určená pro uložení připojené kabeláže (pod stolovou deskou). Dvířka nemusí být opatřena kartáčkem, krycím průchod kabelů při zavřených dvířkách, konfigurace min. 1x230V,kabely (min.3m)  1xLAN, 1xHDMI, 1xUSB-C, 1xDispPort</t>
  </si>
  <si>
    <t>aktivní pódiový odposlech, 2pásmový, 250W, 12" reproduktor + 3" tweeter, linkový vstup, 3-pásmové korekce, zabudovaný limiter a nastavitelný filtr zpětné vazby, rozměry cca 500 x 230 x 350 mm, hmotnost max 12kg, černý</t>
  </si>
  <si>
    <t>PřF/UPOL – dodávka vybavení AV techniky v aule, 
17. listopadu 1192/12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</si>
</sst>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ill="1" applyBorder="1"/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3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3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3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3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0" fontId="6" fillId="0" borderId="2" xfId="0" applyFont="1" applyFill="1" applyBorder="1" applyAlignment="1" applyProtection="1">
      <alignment horizontal="left" vertical="center" wrapText="1"/>
      <protection hidden="1"/>
    </xf>
    <xf numFmtId="0" fontId="2" fillId="0" borderId="6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5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4" fontId="2" fillId="6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2" fillId="7" borderId="3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/>
      <protection hidden="1"/>
    </xf>
    <xf numFmtId="3" fontId="1" fillId="4" borderId="2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left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3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4" fontId="2" fillId="6" borderId="13" xfId="0" applyNumberFormat="1" applyFont="1" applyFill="1" applyBorder="1" applyAlignment="1">
      <alignment horizontal="righ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0" fontId="2" fillId="7" borderId="14" xfId="0" applyFont="1" applyFill="1" applyBorder="1" applyAlignment="1">
      <alignment vertical="center" wrapText="1"/>
    </xf>
    <xf numFmtId="49" fontId="1" fillId="3" borderId="2" xfId="0" applyNumberFormat="1" applyFont="1" applyFill="1" applyBorder="1" applyAlignment="1" applyProtection="1">
      <alignment horizontal="center" vertical="center"/>
      <protection hidden="1"/>
    </xf>
    <xf numFmtId="4" fontId="1" fillId="3" borderId="2" xfId="0" applyNumberFormat="1" applyFont="1" applyFill="1" applyBorder="1" applyAlignment="1" applyProtection="1">
      <alignment horizontal="right" vertical="center" wrapText="1"/>
      <protection hidden="1"/>
    </xf>
    <xf numFmtId="3" fontId="1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vertical="center"/>
      <protection hidden="1"/>
    </xf>
    <xf numFmtId="0" fontId="1" fillId="3" borderId="10" xfId="0" applyFont="1" applyFill="1" applyBorder="1" applyAlignment="1" applyProtection="1">
      <alignment vertical="center"/>
      <protection hidden="1"/>
    </xf>
    <xf numFmtId="0" fontId="1" fillId="3" borderId="11" xfId="0" applyFont="1" applyFill="1" applyBorder="1" applyAlignment="1" applyProtection="1">
      <alignment vertical="center"/>
      <protection hidden="1"/>
    </xf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Fill="1" applyBorder="1"/>
    <xf numFmtId="0" fontId="12" fillId="4" borderId="2" xfId="0" applyFont="1" applyFill="1" applyBorder="1" applyAlignment="1" applyProtection="1">
      <alignment horizontal="center" vertical="center"/>
      <protection hidden="1"/>
    </xf>
    <xf numFmtId="3" fontId="12" fillId="4" borderId="2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2" xfId="0" applyFont="1" applyFill="1" applyBorder="1" applyAlignment="1" applyProtection="1">
      <alignment vertical="center"/>
      <protection hidden="1"/>
    </xf>
    <xf numFmtId="4" fontId="13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12" fillId="0" borderId="9" xfId="0" applyFont="1" applyFill="1" applyBorder="1" applyAlignment="1" applyProtection="1">
      <alignment vertical="center"/>
      <protection hidden="1"/>
    </xf>
    <xf numFmtId="0" fontId="12" fillId="0" borderId="10" xfId="0" applyFont="1" applyFill="1" applyBorder="1" applyAlignment="1" applyProtection="1">
      <alignment vertical="center"/>
      <protection hidden="1"/>
    </xf>
    <xf numFmtId="0" fontId="14" fillId="0" borderId="0" xfId="0" applyFont="1" applyAlignment="1">
      <alignment horizontal="center" vertical="center"/>
    </xf>
    <xf numFmtId="4" fontId="12" fillId="0" borderId="2" xfId="0" applyNumberFormat="1" applyFont="1" applyFill="1" applyBorder="1" applyAlignment="1" applyProtection="1">
      <alignment vertical="center"/>
      <protection hidden="1"/>
    </xf>
    <xf numFmtId="0" fontId="11" fillId="5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97"/>
  <sheetViews>
    <sheetView view="pageBreakPreview" zoomScaleNormal="100" zoomScaleSheetLayoutView="100" workbookViewId="0">
      <selection activeCell="P3" sqref="P3"/>
    </sheetView>
  </sheetViews>
  <sheetFormatPr defaultColWidth="8" defaultRowHeight="14.25" x14ac:dyDescent="0.2"/>
  <cols>
    <col min="1" max="1" width="8" style="66"/>
    <col min="2" max="2" width="54.28515625" style="67" customWidth="1"/>
    <col min="3" max="3" width="15.7109375" style="68" customWidth="1"/>
    <col min="4" max="4" width="8" style="69"/>
    <col min="5" max="16384" width="8" style="62"/>
  </cols>
  <sheetData>
    <row r="1" spans="1:4" ht="33.75" customHeight="1" x14ac:dyDescent="0.2">
      <c r="A1" s="79" t="s">
        <v>176</v>
      </c>
      <c r="B1" s="79"/>
      <c r="C1" s="79"/>
      <c r="D1" s="62"/>
    </row>
    <row r="2" spans="1:4" ht="30" x14ac:dyDescent="0.2">
      <c r="A2" s="70" t="s">
        <v>0</v>
      </c>
      <c r="B2" s="70" t="s">
        <v>1</v>
      </c>
      <c r="C2" s="71" t="s">
        <v>162</v>
      </c>
      <c r="D2" s="62"/>
    </row>
    <row r="3" spans="1:4" x14ac:dyDescent="0.2">
      <c r="A3" s="72" t="s">
        <v>50</v>
      </c>
      <c r="B3" s="73" t="s">
        <v>3</v>
      </c>
      <c r="C3" s="74">
        <f>Rozpočet!F4</f>
        <v>0</v>
      </c>
      <c r="D3" s="62"/>
    </row>
    <row r="4" spans="1:4" x14ac:dyDescent="0.2">
      <c r="A4" s="72" t="s">
        <v>51</v>
      </c>
      <c r="B4" s="73" t="s">
        <v>12</v>
      </c>
      <c r="C4" s="74">
        <f>Rozpočet!F27</f>
        <v>0</v>
      </c>
      <c r="D4" s="62"/>
    </row>
    <row r="5" spans="1:4" x14ac:dyDescent="0.2">
      <c r="A5" s="72" t="s">
        <v>52</v>
      </c>
      <c r="B5" s="73" t="s">
        <v>63</v>
      </c>
      <c r="C5" s="74">
        <f>Rozpočet!F45</f>
        <v>0</v>
      </c>
      <c r="D5" s="62"/>
    </row>
    <row r="6" spans="1:4" x14ac:dyDescent="0.2">
      <c r="A6" s="72" t="s">
        <v>53</v>
      </c>
      <c r="B6" s="73" t="s">
        <v>7</v>
      </c>
      <c r="C6" s="74">
        <f>Rozpočet!F63</f>
        <v>0</v>
      </c>
      <c r="D6" s="62"/>
    </row>
    <row r="7" spans="1:4" x14ac:dyDescent="0.2">
      <c r="A7" s="72" t="s">
        <v>54</v>
      </c>
      <c r="B7" s="73" t="s">
        <v>9</v>
      </c>
      <c r="C7" s="74">
        <f>Rozpočet!F84</f>
        <v>0</v>
      </c>
      <c r="D7" s="62"/>
    </row>
    <row r="8" spans="1:4" ht="15" x14ac:dyDescent="0.2">
      <c r="A8" s="75" t="s">
        <v>55</v>
      </c>
      <c r="B8" s="76"/>
      <c r="C8" s="78">
        <f>SUM(C3:C7)</f>
        <v>0</v>
      </c>
      <c r="D8" s="62"/>
    </row>
    <row r="9" spans="1:4" x14ac:dyDescent="0.2">
      <c r="A9" s="63"/>
      <c r="B9" s="64"/>
      <c r="C9" s="65"/>
      <c r="D9" s="62"/>
    </row>
    <row r="10" spans="1:4" x14ac:dyDescent="0.2">
      <c r="A10" s="63"/>
      <c r="B10" s="64"/>
      <c r="C10" s="65"/>
      <c r="D10" s="62"/>
    </row>
    <row r="11" spans="1:4" x14ac:dyDescent="0.2">
      <c r="A11" s="63"/>
      <c r="B11" s="64"/>
      <c r="C11" s="65"/>
      <c r="D11" s="62"/>
    </row>
    <row r="12" spans="1:4" x14ac:dyDescent="0.2">
      <c r="A12" s="63"/>
      <c r="B12" s="64"/>
      <c r="C12" s="65"/>
      <c r="D12" s="62"/>
    </row>
    <row r="13" spans="1:4" x14ac:dyDescent="0.2">
      <c r="A13" s="63"/>
      <c r="B13" s="64"/>
      <c r="C13" s="65"/>
      <c r="D13" s="62"/>
    </row>
    <row r="14" spans="1:4" x14ac:dyDescent="0.2">
      <c r="A14" s="63"/>
      <c r="B14" s="64"/>
      <c r="C14" s="65"/>
      <c r="D14" s="62"/>
    </row>
    <row r="15" spans="1:4" x14ac:dyDescent="0.2">
      <c r="A15" s="63"/>
      <c r="B15" s="64"/>
      <c r="C15" s="65"/>
      <c r="D15" s="62"/>
    </row>
    <row r="16" spans="1:4" x14ac:dyDescent="0.2">
      <c r="A16" s="63"/>
      <c r="B16" s="64"/>
      <c r="C16" s="65"/>
      <c r="D16" s="62"/>
    </row>
    <row r="17" spans="1:4" x14ac:dyDescent="0.2">
      <c r="A17" s="63"/>
      <c r="B17" s="64"/>
      <c r="C17" s="65"/>
      <c r="D17" s="62"/>
    </row>
    <row r="18" spans="1:4" x14ac:dyDescent="0.2">
      <c r="A18" s="63"/>
      <c r="B18" s="64"/>
      <c r="C18" s="65"/>
      <c r="D18" s="62"/>
    </row>
    <row r="19" spans="1:4" x14ac:dyDescent="0.2">
      <c r="D19" s="62"/>
    </row>
    <row r="20" spans="1:4" x14ac:dyDescent="0.2">
      <c r="D20" s="62"/>
    </row>
    <row r="21" spans="1:4" x14ac:dyDescent="0.2">
      <c r="D21" s="62"/>
    </row>
    <row r="22" spans="1:4" x14ac:dyDescent="0.2">
      <c r="D22" s="62"/>
    </row>
    <row r="23" spans="1:4" x14ac:dyDescent="0.2">
      <c r="D23" s="62"/>
    </row>
    <row r="24" spans="1:4" x14ac:dyDescent="0.2">
      <c r="D24" s="62"/>
    </row>
    <row r="25" spans="1:4" x14ac:dyDescent="0.2">
      <c r="D25" s="62"/>
    </row>
    <row r="26" spans="1:4" x14ac:dyDescent="0.2">
      <c r="D26" s="62"/>
    </row>
    <row r="27" spans="1:4" x14ac:dyDescent="0.2">
      <c r="D27" s="62"/>
    </row>
    <row r="28" spans="1:4" x14ac:dyDescent="0.2">
      <c r="D28" s="62"/>
    </row>
    <row r="29" spans="1:4" x14ac:dyDescent="0.2">
      <c r="D29" s="62"/>
    </row>
    <row r="30" spans="1:4" x14ac:dyDescent="0.2">
      <c r="D30" s="62"/>
    </row>
    <row r="31" spans="1:4" x14ac:dyDescent="0.2">
      <c r="D31" s="62"/>
    </row>
    <row r="32" spans="1:4" x14ac:dyDescent="0.2">
      <c r="D32" s="62"/>
    </row>
    <row r="33" spans="4:4" x14ac:dyDescent="0.2">
      <c r="D33" s="62"/>
    </row>
    <row r="34" spans="4:4" x14ac:dyDescent="0.2">
      <c r="D34" s="62"/>
    </row>
    <row r="35" spans="4:4" x14ac:dyDescent="0.2">
      <c r="D35" s="62"/>
    </row>
    <row r="36" spans="4:4" x14ac:dyDescent="0.2">
      <c r="D36" s="62"/>
    </row>
    <row r="37" spans="4:4" x14ac:dyDescent="0.2">
      <c r="D37" s="62"/>
    </row>
    <row r="38" spans="4:4" x14ac:dyDescent="0.2">
      <c r="D38" s="62"/>
    </row>
    <row r="39" spans="4:4" x14ac:dyDescent="0.2">
      <c r="D39" s="62"/>
    </row>
    <row r="40" spans="4:4" x14ac:dyDescent="0.2">
      <c r="D40" s="62"/>
    </row>
    <row r="41" spans="4:4" x14ac:dyDescent="0.2">
      <c r="D41" s="62"/>
    </row>
    <row r="42" spans="4:4" x14ac:dyDescent="0.2">
      <c r="D42" s="62"/>
    </row>
    <row r="43" spans="4:4" x14ac:dyDescent="0.2">
      <c r="D43" s="62"/>
    </row>
    <row r="44" spans="4:4" x14ac:dyDescent="0.2">
      <c r="D44" s="62"/>
    </row>
    <row r="45" spans="4:4" x14ac:dyDescent="0.2">
      <c r="D45" s="62"/>
    </row>
    <row r="46" spans="4:4" x14ac:dyDescent="0.2">
      <c r="D46" s="62"/>
    </row>
    <row r="47" spans="4:4" x14ac:dyDescent="0.2">
      <c r="D47" s="62"/>
    </row>
    <row r="48" spans="4:4" x14ac:dyDescent="0.2">
      <c r="D48" s="62"/>
    </row>
    <row r="49" spans="4:4" x14ac:dyDescent="0.2">
      <c r="D49" s="62"/>
    </row>
    <row r="50" spans="4:4" x14ac:dyDescent="0.2">
      <c r="D50" s="62"/>
    </row>
    <row r="51" spans="4:4" x14ac:dyDescent="0.2">
      <c r="D51" s="62"/>
    </row>
    <row r="52" spans="4:4" x14ac:dyDescent="0.2">
      <c r="D52" s="62"/>
    </row>
    <row r="53" spans="4:4" x14ac:dyDescent="0.2">
      <c r="D53" s="62"/>
    </row>
    <row r="54" spans="4:4" x14ac:dyDescent="0.2">
      <c r="D54" s="62"/>
    </row>
    <row r="55" spans="4:4" x14ac:dyDescent="0.2">
      <c r="D55" s="62"/>
    </row>
    <row r="56" spans="4:4" x14ac:dyDescent="0.2">
      <c r="D56" s="62"/>
    </row>
    <row r="57" spans="4:4" x14ac:dyDescent="0.2">
      <c r="D57" s="62"/>
    </row>
    <row r="58" spans="4:4" x14ac:dyDescent="0.2">
      <c r="D58" s="62"/>
    </row>
    <row r="59" spans="4:4" x14ac:dyDescent="0.2">
      <c r="D59" s="62"/>
    </row>
    <row r="60" spans="4:4" x14ac:dyDescent="0.2">
      <c r="D60" s="62"/>
    </row>
    <row r="61" spans="4:4" x14ac:dyDescent="0.2">
      <c r="D61" s="62"/>
    </row>
    <row r="62" spans="4:4" x14ac:dyDescent="0.2">
      <c r="D62" s="62"/>
    </row>
    <row r="63" spans="4:4" x14ac:dyDescent="0.2">
      <c r="D63" s="62"/>
    </row>
    <row r="64" spans="4:4" x14ac:dyDescent="0.2">
      <c r="D64" s="62"/>
    </row>
    <row r="65" spans="4:4" x14ac:dyDescent="0.2">
      <c r="D65" s="62"/>
    </row>
    <row r="66" spans="4:4" x14ac:dyDescent="0.2">
      <c r="D66" s="62"/>
    </row>
    <row r="67" spans="4:4" x14ac:dyDescent="0.2">
      <c r="D67" s="62"/>
    </row>
    <row r="68" spans="4:4" x14ac:dyDescent="0.2">
      <c r="D68" s="62"/>
    </row>
    <row r="69" spans="4:4" x14ac:dyDescent="0.2">
      <c r="D69" s="62"/>
    </row>
    <row r="70" spans="4:4" x14ac:dyDescent="0.2">
      <c r="D70" s="62"/>
    </row>
    <row r="71" spans="4:4" x14ac:dyDescent="0.2">
      <c r="D71" s="62"/>
    </row>
    <row r="72" spans="4:4" x14ac:dyDescent="0.2">
      <c r="D72" s="62"/>
    </row>
    <row r="73" spans="4:4" x14ac:dyDescent="0.2">
      <c r="D73" s="62"/>
    </row>
    <row r="74" spans="4:4" x14ac:dyDescent="0.2">
      <c r="D74" s="62"/>
    </row>
    <row r="75" spans="4:4" x14ac:dyDescent="0.2">
      <c r="D75" s="62"/>
    </row>
    <row r="76" spans="4:4" x14ac:dyDescent="0.2">
      <c r="D76" s="62"/>
    </row>
    <row r="77" spans="4:4" x14ac:dyDescent="0.2">
      <c r="D77" s="62"/>
    </row>
    <row r="78" spans="4:4" x14ac:dyDescent="0.2">
      <c r="D78" s="62"/>
    </row>
    <row r="79" spans="4:4" x14ac:dyDescent="0.2">
      <c r="D79" s="62"/>
    </row>
    <row r="80" spans="4:4" x14ac:dyDescent="0.2">
      <c r="D80" s="62"/>
    </row>
    <row r="81" spans="4:4" x14ac:dyDescent="0.2">
      <c r="D81" s="62"/>
    </row>
    <row r="82" spans="4:4" x14ac:dyDescent="0.2">
      <c r="D82" s="62"/>
    </row>
    <row r="83" spans="4:4" x14ac:dyDescent="0.2">
      <c r="D83" s="62"/>
    </row>
    <row r="84" spans="4:4" x14ac:dyDescent="0.2">
      <c r="D84" s="62"/>
    </row>
    <row r="85" spans="4:4" x14ac:dyDescent="0.2">
      <c r="D85" s="62"/>
    </row>
    <row r="86" spans="4:4" x14ac:dyDescent="0.2">
      <c r="D86" s="62"/>
    </row>
    <row r="87" spans="4:4" x14ac:dyDescent="0.2">
      <c r="D87" s="62"/>
    </row>
    <row r="88" spans="4:4" x14ac:dyDescent="0.2">
      <c r="D88" s="62"/>
    </row>
    <row r="89" spans="4:4" x14ac:dyDescent="0.2">
      <c r="D89" s="62"/>
    </row>
    <row r="90" spans="4:4" x14ac:dyDescent="0.2">
      <c r="D90" s="62"/>
    </row>
    <row r="91" spans="4:4" x14ac:dyDescent="0.2">
      <c r="D91" s="62"/>
    </row>
    <row r="92" spans="4:4" x14ac:dyDescent="0.2">
      <c r="D92" s="62"/>
    </row>
    <row r="93" spans="4:4" x14ac:dyDescent="0.2">
      <c r="D93" s="62"/>
    </row>
    <row r="94" spans="4:4" x14ac:dyDescent="0.2">
      <c r="D94" s="62"/>
    </row>
    <row r="95" spans="4:4" x14ac:dyDescent="0.2">
      <c r="D95" s="62"/>
    </row>
    <row r="96" spans="4:4" x14ac:dyDescent="0.2">
      <c r="D96" s="62"/>
    </row>
    <row r="97" spans="4:4" x14ac:dyDescent="0.2">
      <c r="D97" s="62"/>
    </row>
    <row r="98" spans="4:4" x14ac:dyDescent="0.2">
      <c r="D98" s="62"/>
    </row>
    <row r="99" spans="4:4" x14ac:dyDescent="0.2">
      <c r="D99" s="62"/>
    </row>
    <row r="100" spans="4:4" x14ac:dyDescent="0.2">
      <c r="D100" s="62"/>
    </row>
    <row r="101" spans="4:4" x14ac:dyDescent="0.2">
      <c r="D101" s="62"/>
    </row>
    <row r="102" spans="4:4" x14ac:dyDescent="0.2">
      <c r="D102" s="62"/>
    </row>
    <row r="103" spans="4:4" x14ac:dyDescent="0.2">
      <c r="D103" s="62"/>
    </row>
    <row r="104" spans="4:4" x14ac:dyDescent="0.2">
      <c r="D104" s="62"/>
    </row>
    <row r="105" spans="4:4" x14ac:dyDescent="0.2">
      <c r="D105" s="62"/>
    </row>
    <row r="106" spans="4:4" x14ac:dyDescent="0.2">
      <c r="D106" s="62"/>
    </row>
    <row r="107" spans="4:4" x14ac:dyDescent="0.2">
      <c r="D107" s="62"/>
    </row>
    <row r="108" spans="4:4" x14ac:dyDescent="0.2">
      <c r="D108" s="62"/>
    </row>
    <row r="109" spans="4:4" x14ac:dyDescent="0.2">
      <c r="D109" s="62"/>
    </row>
    <row r="110" spans="4:4" x14ac:dyDescent="0.2">
      <c r="D110" s="62"/>
    </row>
    <row r="111" spans="4:4" x14ac:dyDescent="0.2">
      <c r="D111" s="62"/>
    </row>
    <row r="112" spans="4:4" x14ac:dyDescent="0.2">
      <c r="D112" s="62"/>
    </row>
    <row r="113" spans="4:4" x14ac:dyDescent="0.2">
      <c r="D113" s="62"/>
    </row>
    <row r="114" spans="4:4" x14ac:dyDescent="0.2">
      <c r="D114" s="62"/>
    </row>
    <row r="115" spans="4:4" x14ac:dyDescent="0.2">
      <c r="D115" s="62"/>
    </row>
    <row r="116" spans="4:4" x14ac:dyDescent="0.2">
      <c r="D116" s="62"/>
    </row>
    <row r="117" spans="4:4" x14ac:dyDescent="0.2">
      <c r="D117" s="62"/>
    </row>
    <row r="118" spans="4:4" x14ac:dyDescent="0.2">
      <c r="D118" s="62"/>
    </row>
    <row r="119" spans="4:4" x14ac:dyDescent="0.2">
      <c r="D119" s="62"/>
    </row>
    <row r="120" spans="4:4" x14ac:dyDescent="0.2">
      <c r="D120" s="62"/>
    </row>
    <row r="121" spans="4:4" x14ac:dyDescent="0.2">
      <c r="D121" s="62"/>
    </row>
    <row r="122" spans="4:4" x14ac:dyDescent="0.2">
      <c r="D122" s="62"/>
    </row>
    <row r="123" spans="4:4" x14ac:dyDescent="0.2">
      <c r="D123" s="62"/>
    </row>
    <row r="124" spans="4:4" x14ac:dyDescent="0.2">
      <c r="D124" s="62"/>
    </row>
    <row r="125" spans="4:4" x14ac:dyDescent="0.2">
      <c r="D125" s="62"/>
    </row>
    <row r="126" spans="4:4" x14ac:dyDescent="0.2">
      <c r="D126" s="62"/>
    </row>
    <row r="127" spans="4:4" x14ac:dyDescent="0.2">
      <c r="D127" s="62"/>
    </row>
    <row r="128" spans="4:4" x14ac:dyDescent="0.2">
      <c r="D128" s="62"/>
    </row>
    <row r="129" spans="4:4" x14ac:dyDescent="0.2">
      <c r="D129" s="62"/>
    </row>
    <row r="130" spans="4:4" x14ac:dyDescent="0.2">
      <c r="D130" s="62"/>
    </row>
    <row r="131" spans="4:4" x14ac:dyDescent="0.2">
      <c r="D131" s="62"/>
    </row>
    <row r="132" spans="4:4" x14ac:dyDescent="0.2">
      <c r="D132" s="62"/>
    </row>
    <row r="133" spans="4:4" x14ac:dyDescent="0.2">
      <c r="D133" s="62"/>
    </row>
    <row r="134" spans="4:4" x14ac:dyDescent="0.2">
      <c r="D134" s="62"/>
    </row>
    <row r="135" spans="4:4" x14ac:dyDescent="0.2">
      <c r="D135" s="62"/>
    </row>
    <row r="136" spans="4:4" x14ac:dyDescent="0.2">
      <c r="D136" s="62"/>
    </row>
    <row r="137" spans="4:4" x14ac:dyDescent="0.2">
      <c r="D137" s="62"/>
    </row>
    <row r="138" spans="4:4" x14ac:dyDescent="0.2">
      <c r="D138" s="62"/>
    </row>
    <row r="139" spans="4:4" x14ac:dyDescent="0.2">
      <c r="D139" s="62"/>
    </row>
    <row r="140" spans="4:4" x14ac:dyDescent="0.2">
      <c r="D140" s="62"/>
    </row>
    <row r="141" spans="4:4" x14ac:dyDescent="0.2">
      <c r="D141" s="62"/>
    </row>
    <row r="142" spans="4:4" x14ac:dyDescent="0.2">
      <c r="D142" s="62"/>
    </row>
    <row r="143" spans="4:4" x14ac:dyDescent="0.2">
      <c r="D143" s="62"/>
    </row>
    <row r="144" spans="4:4" x14ac:dyDescent="0.2">
      <c r="D144" s="62"/>
    </row>
    <row r="145" spans="4:4" x14ac:dyDescent="0.2">
      <c r="D145" s="62"/>
    </row>
    <row r="146" spans="4:4" x14ac:dyDescent="0.2">
      <c r="D146" s="62"/>
    </row>
    <row r="147" spans="4:4" x14ac:dyDescent="0.2">
      <c r="D147" s="62"/>
    </row>
    <row r="148" spans="4:4" x14ac:dyDescent="0.2">
      <c r="D148" s="62"/>
    </row>
    <row r="149" spans="4:4" x14ac:dyDescent="0.2">
      <c r="D149" s="62"/>
    </row>
    <row r="150" spans="4:4" x14ac:dyDescent="0.2">
      <c r="D150" s="62"/>
    </row>
    <row r="151" spans="4:4" x14ac:dyDescent="0.2">
      <c r="D151" s="62"/>
    </row>
    <row r="152" spans="4:4" x14ac:dyDescent="0.2">
      <c r="D152" s="62"/>
    </row>
    <row r="153" spans="4:4" x14ac:dyDescent="0.2">
      <c r="D153" s="62"/>
    </row>
    <row r="154" spans="4:4" x14ac:dyDescent="0.2">
      <c r="D154" s="62"/>
    </row>
    <row r="155" spans="4:4" x14ac:dyDescent="0.2">
      <c r="D155" s="62"/>
    </row>
    <row r="156" spans="4:4" x14ac:dyDescent="0.2">
      <c r="D156" s="62"/>
    </row>
    <row r="157" spans="4:4" x14ac:dyDescent="0.2">
      <c r="D157" s="62"/>
    </row>
    <row r="158" spans="4:4" x14ac:dyDescent="0.2">
      <c r="D158" s="62"/>
    </row>
    <row r="159" spans="4:4" x14ac:dyDescent="0.2">
      <c r="D159" s="62"/>
    </row>
    <row r="160" spans="4:4" x14ac:dyDescent="0.2">
      <c r="D160" s="62"/>
    </row>
    <row r="161" spans="4:4" x14ac:dyDescent="0.2">
      <c r="D161" s="62"/>
    </row>
    <row r="162" spans="4:4" x14ac:dyDescent="0.2">
      <c r="D162" s="62"/>
    </row>
    <row r="163" spans="4:4" x14ac:dyDescent="0.2">
      <c r="D163" s="62"/>
    </row>
    <row r="164" spans="4:4" x14ac:dyDescent="0.2">
      <c r="D164" s="62"/>
    </row>
    <row r="165" spans="4:4" x14ac:dyDescent="0.2">
      <c r="D165" s="62"/>
    </row>
    <row r="166" spans="4:4" x14ac:dyDescent="0.2">
      <c r="D166" s="62"/>
    </row>
    <row r="167" spans="4:4" x14ac:dyDescent="0.2">
      <c r="D167" s="62"/>
    </row>
    <row r="168" spans="4:4" x14ac:dyDescent="0.2">
      <c r="D168" s="62"/>
    </row>
    <row r="169" spans="4:4" x14ac:dyDescent="0.2">
      <c r="D169" s="62"/>
    </row>
    <row r="170" spans="4:4" x14ac:dyDescent="0.2">
      <c r="D170" s="62"/>
    </row>
    <row r="171" spans="4:4" x14ac:dyDescent="0.2">
      <c r="D171" s="62"/>
    </row>
    <row r="172" spans="4:4" x14ac:dyDescent="0.2">
      <c r="D172" s="62"/>
    </row>
    <row r="173" spans="4:4" x14ac:dyDescent="0.2">
      <c r="D173" s="62"/>
    </row>
    <row r="174" spans="4:4" x14ac:dyDescent="0.2">
      <c r="D174" s="62"/>
    </row>
    <row r="175" spans="4:4" x14ac:dyDescent="0.2">
      <c r="D175" s="62"/>
    </row>
    <row r="176" spans="4:4" x14ac:dyDescent="0.2">
      <c r="D176" s="62"/>
    </row>
    <row r="177" spans="4:4" x14ac:dyDescent="0.2">
      <c r="D177" s="62"/>
    </row>
    <row r="178" spans="4:4" x14ac:dyDescent="0.2">
      <c r="D178" s="62"/>
    </row>
    <row r="179" spans="4:4" x14ac:dyDescent="0.2">
      <c r="D179" s="62"/>
    </row>
    <row r="180" spans="4:4" x14ac:dyDescent="0.2">
      <c r="D180" s="62"/>
    </row>
    <row r="181" spans="4:4" x14ac:dyDescent="0.2">
      <c r="D181" s="62"/>
    </row>
    <row r="182" spans="4:4" x14ac:dyDescent="0.2">
      <c r="D182" s="62"/>
    </row>
    <row r="183" spans="4:4" x14ac:dyDescent="0.2">
      <c r="D183" s="62"/>
    </row>
    <row r="184" spans="4:4" x14ac:dyDescent="0.2">
      <c r="D184" s="62"/>
    </row>
    <row r="185" spans="4:4" x14ac:dyDescent="0.2">
      <c r="D185" s="62"/>
    </row>
    <row r="186" spans="4:4" x14ac:dyDescent="0.2">
      <c r="D186" s="62"/>
    </row>
    <row r="187" spans="4:4" x14ac:dyDescent="0.2">
      <c r="D187" s="62"/>
    </row>
    <row r="188" spans="4:4" x14ac:dyDescent="0.2">
      <c r="D188" s="62"/>
    </row>
    <row r="189" spans="4:4" x14ac:dyDescent="0.2">
      <c r="D189" s="62"/>
    </row>
    <row r="190" spans="4:4" x14ac:dyDescent="0.2">
      <c r="D190" s="62"/>
    </row>
    <row r="191" spans="4:4" x14ac:dyDescent="0.2">
      <c r="D191" s="62"/>
    </row>
    <row r="192" spans="4:4" x14ac:dyDescent="0.2">
      <c r="D192" s="62"/>
    </row>
    <row r="193" spans="4:4" x14ac:dyDescent="0.2">
      <c r="D193" s="62"/>
    </row>
    <row r="194" spans="4:4" x14ac:dyDescent="0.2">
      <c r="D194" s="62"/>
    </row>
    <row r="195" spans="4:4" x14ac:dyDescent="0.2">
      <c r="D195" s="62"/>
    </row>
    <row r="196" spans="4:4" x14ac:dyDescent="0.2">
      <c r="D196" s="62"/>
    </row>
    <row r="197" spans="4:4" x14ac:dyDescent="0.2">
      <c r="D197" s="62"/>
    </row>
    <row r="198" spans="4:4" x14ac:dyDescent="0.2">
      <c r="D198" s="62"/>
    </row>
    <row r="199" spans="4:4" x14ac:dyDescent="0.2">
      <c r="D199" s="62"/>
    </row>
    <row r="200" spans="4:4" x14ac:dyDescent="0.2">
      <c r="D200" s="62"/>
    </row>
    <row r="201" spans="4:4" x14ac:dyDescent="0.2">
      <c r="D201" s="62"/>
    </row>
    <row r="202" spans="4:4" x14ac:dyDescent="0.2">
      <c r="D202" s="62"/>
    </row>
    <row r="203" spans="4:4" x14ac:dyDescent="0.2">
      <c r="D203" s="62"/>
    </row>
    <row r="204" spans="4:4" x14ac:dyDescent="0.2">
      <c r="D204" s="62"/>
    </row>
    <row r="205" spans="4:4" x14ac:dyDescent="0.2">
      <c r="D205" s="62"/>
    </row>
    <row r="206" spans="4:4" x14ac:dyDescent="0.2">
      <c r="D206" s="62"/>
    </row>
    <row r="207" spans="4:4" x14ac:dyDescent="0.2">
      <c r="D207" s="62"/>
    </row>
    <row r="208" spans="4:4" x14ac:dyDescent="0.2">
      <c r="D208" s="62"/>
    </row>
    <row r="209" spans="4:4" x14ac:dyDescent="0.2">
      <c r="D209" s="62"/>
    </row>
    <row r="210" spans="4:4" x14ac:dyDescent="0.2">
      <c r="D210" s="62"/>
    </row>
    <row r="211" spans="4:4" x14ac:dyDescent="0.2">
      <c r="D211" s="62"/>
    </row>
    <row r="212" spans="4:4" x14ac:dyDescent="0.2">
      <c r="D212" s="62"/>
    </row>
    <row r="213" spans="4:4" x14ac:dyDescent="0.2">
      <c r="D213" s="62"/>
    </row>
    <row r="214" spans="4:4" x14ac:dyDescent="0.2">
      <c r="D214" s="62"/>
    </row>
    <row r="215" spans="4:4" x14ac:dyDescent="0.2">
      <c r="D215" s="62"/>
    </row>
    <row r="216" spans="4:4" x14ac:dyDescent="0.2">
      <c r="D216" s="62"/>
    </row>
    <row r="217" spans="4:4" x14ac:dyDescent="0.2">
      <c r="D217" s="62"/>
    </row>
    <row r="218" spans="4:4" x14ac:dyDescent="0.2">
      <c r="D218" s="62"/>
    </row>
    <row r="219" spans="4:4" x14ac:dyDescent="0.2">
      <c r="D219" s="62"/>
    </row>
    <row r="220" spans="4:4" x14ac:dyDescent="0.2">
      <c r="D220" s="62"/>
    </row>
    <row r="221" spans="4:4" x14ac:dyDescent="0.2">
      <c r="D221" s="62"/>
    </row>
    <row r="222" spans="4:4" x14ac:dyDescent="0.2">
      <c r="D222" s="62"/>
    </row>
    <row r="223" spans="4:4" x14ac:dyDescent="0.2">
      <c r="D223" s="62"/>
    </row>
    <row r="224" spans="4:4" x14ac:dyDescent="0.2">
      <c r="D224" s="62"/>
    </row>
    <row r="225" spans="4:4" x14ac:dyDescent="0.2">
      <c r="D225" s="62"/>
    </row>
    <row r="226" spans="4:4" x14ac:dyDescent="0.2">
      <c r="D226" s="62"/>
    </row>
    <row r="227" spans="4:4" x14ac:dyDescent="0.2">
      <c r="D227" s="62"/>
    </row>
    <row r="228" spans="4:4" x14ac:dyDescent="0.2">
      <c r="D228" s="62"/>
    </row>
    <row r="229" spans="4:4" x14ac:dyDescent="0.2">
      <c r="D229" s="62"/>
    </row>
    <row r="230" spans="4:4" x14ac:dyDescent="0.2">
      <c r="D230" s="62"/>
    </row>
    <row r="231" spans="4:4" x14ac:dyDescent="0.2">
      <c r="D231" s="62"/>
    </row>
    <row r="232" spans="4:4" x14ac:dyDescent="0.2">
      <c r="D232" s="62"/>
    </row>
    <row r="233" spans="4:4" x14ac:dyDescent="0.2">
      <c r="D233" s="62"/>
    </row>
    <row r="234" spans="4:4" x14ac:dyDescent="0.2">
      <c r="D234" s="62"/>
    </row>
    <row r="235" spans="4:4" x14ac:dyDescent="0.2">
      <c r="D235" s="62"/>
    </row>
    <row r="236" spans="4:4" x14ac:dyDescent="0.2">
      <c r="D236" s="62"/>
    </row>
    <row r="237" spans="4:4" x14ac:dyDescent="0.2">
      <c r="D237" s="62"/>
    </row>
    <row r="238" spans="4:4" x14ac:dyDescent="0.2">
      <c r="D238" s="62"/>
    </row>
    <row r="239" spans="4:4" x14ac:dyDescent="0.2">
      <c r="D239" s="62"/>
    </row>
    <row r="240" spans="4:4" x14ac:dyDescent="0.2">
      <c r="D240" s="62"/>
    </row>
    <row r="241" spans="4:4" x14ac:dyDescent="0.2">
      <c r="D241" s="62"/>
    </row>
    <row r="242" spans="4:4" x14ac:dyDescent="0.2">
      <c r="D242" s="62"/>
    </row>
    <row r="243" spans="4:4" x14ac:dyDescent="0.2">
      <c r="D243" s="62"/>
    </row>
    <row r="244" spans="4:4" x14ac:dyDescent="0.2">
      <c r="D244" s="62"/>
    </row>
    <row r="245" spans="4:4" x14ac:dyDescent="0.2">
      <c r="D245" s="62"/>
    </row>
    <row r="246" spans="4:4" x14ac:dyDescent="0.2">
      <c r="D246" s="62"/>
    </row>
    <row r="247" spans="4:4" x14ac:dyDescent="0.2">
      <c r="D247" s="62"/>
    </row>
    <row r="248" spans="4:4" x14ac:dyDescent="0.2">
      <c r="D248" s="62"/>
    </row>
    <row r="249" spans="4:4" x14ac:dyDescent="0.2">
      <c r="D249" s="62"/>
    </row>
    <row r="250" spans="4:4" x14ac:dyDescent="0.2">
      <c r="D250" s="62"/>
    </row>
    <row r="251" spans="4:4" x14ac:dyDescent="0.2">
      <c r="D251" s="62"/>
    </row>
    <row r="252" spans="4:4" x14ac:dyDescent="0.2">
      <c r="D252" s="62"/>
    </row>
    <row r="253" spans="4:4" x14ac:dyDescent="0.2">
      <c r="D253" s="62"/>
    </row>
    <row r="254" spans="4:4" x14ac:dyDescent="0.2">
      <c r="D254" s="62"/>
    </row>
    <row r="255" spans="4:4" x14ac:dyDescent="0.2">
      <c r="D255" s="62"/>
    </row>
    <row r="256" spans="4:4" x14ac:dyDescent="0.2">
      <c r="D256" s="62"/>
    </row>
    <row r="257" spans="4:4" x14ac:dyDescent="0.2">
      <c r="D257" s="62"/>
    </row>
    <row r="258" spans="4:4" x14ac:dyDescent="0.2">
      <c r="D258" s="62"/>
    </row>
    <row r="259" spans="4:4" x14ac:dyDescent="0.2">
      <c r="D259" s="62"/>
    </row>
    <row r="260" spans="4:4" x14ac:dyDescent="0.2">
      <c r="D260" s="62"/>
    </row>
    <row r="261" spans="4:4" x14ac:dyDescent="0.2">
      <c r="D261" s="62"/>
    </row>
    <row r="262" spans="4:4" x14ac:dyDescent="0.2">
      <c r="D262" s="62"/>
    </row>
    <row r="263" spans="4:4" x14ac:dyDescent="0.2">
      <c r="D263" s="62"/>
    </row>
    <row r="264" spans="4:4" x14ac:dyDescent="0.2">
      <c r="D264" s="62"/>
    </row>
    <row r="265" spans="4:4" x14ac:dyDescent="0.2">
      <c r="D265" s="62"/>
    </row>
    <row r="266" spans="4:4" x14ac:dyDescent="0.2">
      <c r="D266" s="62"/>
    </row>
    <row r="267" spans="4:4" x14ac:dyDescent="0.2">
      <c r="D267" s="62"/>
    </row>
    <row r="268" spans="4:4" x14ac:dyDescent="0.2">
      <c r="D268" s="62"/>
    </row>
    <row r="269" spans="4:4" x14ac:dyDescent="0.2">
      <c r="D269" s="62"/>
    </row>
    <row r="270" spans="4:4" x14ac:dyDescent="0.2">
      <c r="D270" s="62"/>
    </row>
    <row r="271" spans="4:4" x14ac:dyDescent="0.2">
      <c r="D271" s="62"/>
    </row>
    <row r="272" spans="4:4" x14ac:dyDescent="0.2">
      <c r="D272" s="62"/>
    </row>
    <row r="273" spans="4:4" x14ac:dyDescent="0.2">
      <c r="D273" s="62"/>
    </row>
    <row r="274" spans="4:4" x14ac:dyDescent="0.2">
      <c r="D274" s="62"/>
    </row>
    <row r="275" spans="4:4" x14ac:dyDescent="0.2">
      <c r="D275" s="62"/>
    </row>
    <row r="276" spans="4:4" x14ac:dyDescent="0.2">
      <c r="D276" s="62"/>
    </row>
    <row r="277" spans="4:4" x14ac:dyDescent="0.2">
      <c r="D277" s="62"/>
    </row>
    <row r="278" spans="4:4" x14ac:dyDescent="0.2">
      <c r="D278" s="62"/>
    </row>
    <row r="279" spans="4:4" x14ac:dyDescent="0.2">
      <c r="D279" s="62"/>
    </row>
    <row r="280" spans="4:4" x14ac:dyDescent="0.2">
      <c r="D280" s="62"/>
    </row>
    <row r="281" spans="4:4" x14ac:dyDescent="0.2">
      <c r="D281" s="62"/>
    </row>
    <row r="282" spans="4:4" x14ac:dyDescent="0.2">
      <c r="D282" s="62"/>
    </row>
    <row r="283" spans="4:4" x14ac:dyDescent="0.2">
      <c r="D283" s="62"/>
    </row>
    <row r="284" spans="4:4" x14ac:dyDescent="0.2">
      <c r="D284" s="62"/>
    </row>
    <row r="285" spans="4:4" x14ac:dyDescent="0.2">
      <c r="D285" s="62"/>
    </row>
    <row r="286" spans="4:4" x14ac:dyDescent="0.2">
      <c r="D286" s="62"/>
    </row>
    <row r="287" spans="4:4" x14ac:dyDescent="0.2">
      <c r="D287" s="62"/>
    </row>
    <row r="288" spans="4:4" x14ac:dyDescent="0.2">
      <c r="D288" s="62"/>
    </row>
    <row r="289" spans="4:4" x14ac:dyDescent="0.2">
      <c r="D289" s="62"/>
    </row>
    <row r="290" spans="4:4" x14ac:dyDescent="0.2">
      <c r="D290" s="62"/>
    </row>
    <row r="291" spans="4:4" x14ac:dyDescent="0.2">
      <c r="D291" s="62"/>
    </row>
    <row r="292" spans="4:4" x14ac:dyDescent="0.2">
      <c r="D292" s="62"/>
    </row>
    <row r="293" spans="4:4" x14ac:dyDescent="0.2">
      <c r="D293" s="62"/>
    </row>
    <row r="294" spans="4:4" x14ac:dyDescent="0.2">
      <c r="D294" s="62"/>
    </row>
    <row r="295" spans="4:4" x14ac:dyDescent="0.2">
      <c r="D295" s="62"/>
    </row>
    <row r="296" spans="4:4" x14ac:dyDescent="0.2">
      <c r="D296" s="62"/>
    </row>
    <row r="297" spans="4:4" x14ac:dyDescent="0.2">
      <c r="D297" s="62"/>
    </row>
    <row r="298" spans="4:4" x14ac:dyDescent="0.2">
      <c r="D298" s="62"/>
    </row>
    <row r="299" spans="4:4" x14ac:dyDescent="0.2">
      <c r="D299" s="62"/>
    </row>
    <row r="300" spans="4:4" x14ac:dyDescent="0.2">
      <c r="D300" s="62"/>
    </row>
    <row r="301" spans="4:4" x14ac:dyDescent="0.2">
      <c r="D301" s="62"/>
    </row>
    <row r="302" spans="4:4" x14ac:dyDescent="0.2">
      <c r="D302" s="62"/>
    </row>
    <row r="303" spans="4:4" x14ac:dyDescent="0.2">
      <c r="D303" s="62"/>
    </row>
    <row r="304" spans="4:4" x14ac:dyDescent="0.2">
      <c r="D304" s="62"/>
    </row>
    <row r="305" spans="4:4" x14ac:dyDescent="0.2">
      <c r="D305" s="62"/>
    </row>
    <row r="306" spans="4:4" x14ac:dyDescent="0.2">
      <c r="D306" s="62"/>
    </row>
    <row r="307" spans="4:4" x14ac:dyDescent="0.2">
      <c r="D307" s="62"/>
    </row>
    <row r="308" spans="4:4" x14ac:dyDescent="0.2">
      <c r="D308" s="62"/>
    </row>
    <row r="309" spans="4:4" x14ac:dyDescent="0.2">
      <c r="D309" s="62"/>
    </row>
    <row r="310" spans="4:4" x14ac:dyDescent="0.2">
      <c r="D310" s="62"/>
    </row>
    <row r="311" spans="4:4" x14ac:dyDescent="0.2">
      <c r="D311" s="62"/>
    </row>
    <row r="312" spans="4:4" x14ac:dyDescent="0.2">
      <c r="D312" s="62"/>
    </row>
    <row r="313" spans="4:4" x14ac:dyDescent="0.2">
      <c r="D313" s="62"/>
    </row>
    <row r="314" spans="4:4" x14ac:dyDescent="0.2">
      <c r="D314" s="62"/>
    </row>
    <row r="315" spans="4:4" x14ac:dyDescent="0.2">
      <c r="D315" s="62"/>
    </row>
    <row r="316" spans="4:4" x14ac:dyDescent="0.2">
      <c r="D316" s="62"/>
    </row>
    <row r="317" spans="4:4" x14ac:dyDescent="0.2">
      <c r="D317" s="62"/>
    </row>
    <row r="318" spans="4:4" x14ac:dyDescent="0.2">
      <c r="D318" s="62"/>
    </row>
    <row r="319" spans="4:4" x14ac:dyDescent="0.2">
      <c r="D319" s="62"/>
    </row>
    <row r="320" spans="4:4" x14ac:dyDescent="0.2">
      <c r="D320" s="62"/>
    </row>
    <row r="321" spans="4:4" x14ac:dyDescent="0.2">
      <c r="D321" s="62"/>
    </row>
    <row r="322" spans="4:4" x14ac:dyDescent="0.2">
      <c r="D322" s="62"/>
    </row>
    <row r="323" spans="4:4" x14ac:dyDescent="0.2">
      <c r="D323" s="62"/>
    </row>
    <row r="324" spans="4:4" x14ac:dyDescent="0.2">
      <c r="D324" s="62"/>
    </row>
    <row r="325" spans="4:4" x14ac:dyDescent="0.2">
      <c r="D325" s="62"/>
    </row>
    <row r="326" spans="4:4" x14ac:dyDescent="0.2">
      <c r="D326" s="62"/>
    </row>
    <row r="327" spans="4:4" x14ac:dyDescent="0.2">
      <c r="D327" s="62"/>
    </row>
    <row r="328" spans="4:4" x14ac:dyDescent="0.2">
      <c r="D328" s="62"/>
    </row>
    <row r="329" spans="4:4" x14ac:dyDescent="0.2">
      <c r="D329" s="62"/>
    </row>
    <row r="330" spans="4:4" x14ac:dyDescent="0.2">
      <c r="D330" s="62"/>
    </row>
    <row r="331" spans="4:4" x14ac:dyDescent="0.2">
      <c r="D331" s="62"/>
    </row>
    <row r="332" spans="4:4" x14ac:dyDescent="0.2">
      <c r="D332" s="62"/>
    </row>
    <row r="333" spans="4:4" x14ac:dyDescent="0.2">
      <c r="D333" s="62"/>
    </row>
    <row r="334" spans="4:4" x14ac:dyDescent="0.2">
      <c r="D334" s="62"/>
    </row>
    <row r="335" spans="4:4" x14ac:dyDescent="0.2">
      <c r="D335" s="62"/>
    </row>
    <row r="336" spans="4:4" x14ac:dyDescent="0.2">
      <c r="D336" s="62"/>
    </row>
    <row r="337" spans="4:4" x14ac:dyDescent="0.2">
      <c r="D337" s="62"/>
    </row>
    <row r="338" spans="4:4" x14ac:dyDescent="0.2">
      <c r="D338" s="62"/>
    </row>
    <row r="339" spans="4:4" x14ac:dyDescent="0.2">
      <c r="D339" s="62"/>
    </row>
    <row r="340" spans="4:4" x14ac:dyDescent="0.2">
      <c r="D340" s="62"/>
    </row>
    <row r="341" spans="4:4" x14ac:dyDescent="0.2">
      <c r="D341" s="62"/>
    </row>
    <row r="342" spans="4:4" x14ac:dyDescent="0.2">
      <c r="D342" s="62"/>
    </row>
    <row r="343" spans="4:4" x14ac:dyDescent="0.2">
      <c r="D343" s="62"/>
    </row>
    <row r="344" spans="4:4" x14ac:dyDescent="0.2">
      <c r="D344" s="62"/>
    </row>
    <row r="345" spans="4:4" x14ac:dyDescent="0.2">
      <c r="D345" s="62"/>
    </row>
    <row r="346" spans="4:4" x14ac:dyDescent="0.2">
      <c r="D346" s="62"/>
    </row>
    <row r="347" spans="4:4" x14ac:dyDescent="0.2">
      <c r="D347" s="62"/>
    </row>
    <row r="348" spans="4:4" x14ac:dyDescent="0.2">
      <c r="D348" s="62"/>
    </row>
    <row r="349" spans="4:4" x14ac:dyDescent="0.2">
      <c r="D349" s="62"/>
    </row>
    <row r="350" spans="4:4" x14ac:dyDescent="0.2">
      <c r="D350" s="62"/>
    </row>
    <row r="351" spans="4:4" x14ac:dyDescent="0.2">
      <c r="D351" s="62"/>
    </row>
    <row r="352" spans="4:4" x14ac:dyDescent="0.2">
      <c r="D352" s="62"/>
    </row>
    <row r="353" spans="4:4" x14ac:dyDescent="0.2">
      <c r="D353" s="62"/>
    </row>
    <row r="354" spans="4:4" x14ac:dyDescent="0.2">
      <c r="D354" s="62"/>
    </row>
    <row r="355" spans="4:4" x14ac:dyDescent="0.2">
      <c r="D355" s="62"/>
    </row>
    <row r="356" spans="4:4" x14ac:dyDescent="0.2">
      <c r="D356" s="62"/>
    </row>
    <row r="357" spans="4:4" x14ac:dyDescent="0.2">
      <c r="D357" s="62"/>
    </row>
    <row r="358" spans="4:4" x14ac:dyDescent="0.2">
      <c r="D358" s="62"/>
    </row>
    <row r="359" spans="4:4" x14ac:dyDescent="0.2">
      <c r="D359" s="62"/>
    </row>
    <row r="360" spans="4:4" x14ac:dyDescent="0.2">
      <c r="D360" s="62"/>
    </row>
    <row r="361" spans="4:4" x14ac:dyDescent="0.2">
      <c r="D361" s="62"/>
    </row>
    <row r="362" spans="4:4" x14ac:dyDescent="0.2">
      <c r="D362" s="62"/>
    </row>
    <row r="363" spans="4:4" x14ac:dyDescent="0.2">
      <c r="D363" s="62"/>
    </row>
    <row r="364" spans="4:4" x14ac:dyDescent="0.2">
      <c r="D364" s="62"/>
    </row>
    <row r="365" spans="4:4" x14ac:dyDescent="0.2">
      <c r="D365" s="62"/>
    </row>
    <row r="366" spans="4:4" x14ac:dyDescent="0.2">
      <c r="D366" s="62"/>
    </row>
    <row r="367" spans="4:4" x14ac:dyDescent="0.2">
      <c r="D367" s="62"/>
    </row>
    <row r="368" spans="4:4" x14ac:dyDescent="0.2">
      <c r="D368" s="62"/>
    </row>
    <row r="369" spans="4:4" x14ac:dyDescent="0.2">
      <c r="D369" s="62"/>
    </row>
    <row r="370" spans="4:4" x14ac:dyDescent="0.2">
      <c r="D370" s="62"/>
    </row>
    <row r="371" spans="4:4" x14ac:dyDescent="0.2">
      <c r="D371" s="62"/>
    </row>
    <row r="372" spans="4:4" x14ac:dyDescent="0.2">
      <c r="D372" s="62"/>
    </row>
    <row r="373" spans="4:4" x14ac:dyDescent="0.2">
      <c r="D373" s="62"/>
    </row>
    <row r="374" spans="4:4" x14ac:dyDescent="0.2">
      <c r="D374" s="62"/>
    </row>
    <row r="375" spans="4:4" x14ac:dyDescent="0.2">
      <c r="D375" s="62"/>
    </row>
    <row r="376" spans="4:4" x14ac:dyDescent="0.2">
      <c r="D376" s="62"/>
    </row>
    <row r="377" spans="4:4" x14ac:dyDescent="0.2">
      <c r="D377" s="62"/>
    </row>
    <row r="378" spans="4:4" x14ac:dyDescent="0.2">
      <c r="D378" s="62"/>
    </row>
    <row r="379" spans="4:4" x14ac:dyDescent="0.2">
      <c r="D379" s="62"/>
    </row>
    <row r="380" spans="4:4" x14ac:dyDescent="0.2">
      <c r="D380" s="62"/>
    </row>
    <row r="381" spans="4:4" x14ac:dyDescent="0.2">
      <c r="D381" s="62"/>
    </row>
    <row r="382" spans="4:4" x14ac:dyDescent="0.2">
      <c r="D382" s="62"/>
    </row>
    <row r="383" spans="4:4" x14ac:dyDescent="0.2">
      <c r="D383" s="62"/>
    </row>
    <row r="384" spans="4:4" x14ac:dyDescent="0.2">
      <c r="D384" s="62"/>
    </row>
    <row r="385" spans="4:4" x14ac:dyDescent="0.2">
      <c r="D385" s="62"/>
    </row>
    <row r="386" spans="4:4" x14ac:dyDescent="0.2">
      <c r="D386" s="62"/>
    </row>
    <row r="387" spans="4:4" x14ac:dyDescent="0.2">
      <c r="D387" s="62"/>
    </row>
    <row r="388" spans="4:4" x14ac:dyDescent="0.2">
      <c r="D388" s="62"/>
    </row>
    <row r="389" spans="4:4" x14ac:dyDescent="0.2">
      <c r="D389" s="62"/>
    </row>
    <row r="390" spans="4:4" x14ac:dyDescent="0.2">
      <c r="D390" s="62"/>
    </row>
    <row r="391" spans="4:4" x14ac:dyDescent="0.2">
      <c r="D391" s="62"/>
    </row>
    <row r="392" spans="4:4" x14ac:dyDescent="0.2">
      <c r="D392" s="62"/>
    </row>
    <row r="393" spans="4:4" x14ac:dyDescent="0.2">
      <c r="D393" s="62"/>
    </row>
    <row r="394" spans="4:4" x14ac:dyDescent="0.2">
      <c r="D394" s="62"/>
    </row>
    <row r="395" spans="4:4" x14ac:dyDescent="0.2">
      <c r="D395" s="62"/>
    </row>
    <row r="396" spans="4:4" x14ac:dyDescent="0.2">
      <c r="D396" s="62"/>
    </row>
    <row r="397" spans="4:4" x14ac:dyDescent="0.2">
      <c r="D397" s="62"/>
    </row>
    <row r="398" spans="4:4" x14ac:dyDescent="0.2">
      <c r="D398" s="62"/>
    </row>
    <row r="399" spans="4:4" x14ac:dyDescent="0.2">
      <c r="D399" s="62"/>
    </row>
    <row r="400" spans="4:4" x14ac:dyDescent="0.2">
      <c r="D400" s="62"/>
    </row>
    <row r="401" spans="4:4" x14ac:dyDescent="0.2">
      <c r="D401" s="62"/>
    </row>
    <row r="402" spans="4:4" x14ac:dyDescent="0.2">
      <c r="D402" s="62"/>
    </row>
    <row r="403" spans="4:4" x14ac:dyDescent="0.2">
      <c r="D403" s="62"/>
    </row>
    <row r="404" spans="4:4" x14ac:dyDescent="0.2">
      <c r="D404" s="62"/>
    </row>
    <row r="405" spans="4:4" x14ac:dyDescent="0.2">
      <c r="D405" s="62"/>
    </row>
    <row r="406" spans="4:4" x14ac:dyDescent="0.2">
      <c r="D406" s="62"/>
    </row>
    <row r="407" spans="4:4" x14ac:dyDescent="0.2">
      <c r="D407" s="62"/>
    </row>
    <row r="408" spans="4:4" x14ac:dyDescent="0.2">
      <c r="D408" s="62"/>
    </row>
    <row r="409" spans="4:4" x14ac:dyDescent="0.2">
      <c r="D409" s="62"/>
    </row>
    <row r="410" spans="4:4" x14ac:dyDescent="0.2">
      <c r="D410" s="62"/>
    </row>
    <row r="411" spans="4:4" x14ac:dyDescent="0.2">
      <c r="D411" s="62"/>
    </row>
    <row r="412" spans="4:4" x14ac:dyDescent="0.2">
      <c r="D412" s="62"/>
    </row>
    <row r="413" spans="4:4" x14ac:dyDescent="0.2">
      <c r="D413" s="62"/>
    </row>
    <row r="414" spans="4:4" x14ac:dyDescent="0.2">
      <c r="D414" s="62"/>
    </row>
    <row r="415" spans="4:4" x14ac:dyDescent="0.2">
      <c r="D415" s="62"/>
    </row>
    <row r="416" spans="4:4" x14ac:dyDescent="0.2">
      <c r="D416" s="62"/>
    </row>
    <row r="417" spans="4:4" x14ac:dyDescent="0.2">
      <c r="D417" s="62"/>
    </row>
    <row r="418" spans="4:4" x14ac:dyDescent="0.2">
      <c r="D418" s="62"/>
    </row>
    <row r="419" spans="4:4" x14ac:dyDescent="0.2">
      <c r="D419" s="62"/>
    </row>
    <row r="420" spans="4:4" x14ac:dyDescent="0.2">
      <c r="D420" s="62"/>
    </row>
    <row r="421" spans="4:4" x14ac:dyDescent="0.2">
      <c r="D421" s="62"/>
    </row>
    <row r="422" spans="4:4" x14ac:dyDescent="0.2">
      <c r="D422" s="62"/>
    </row>
    <row r="423" spans="4:4" x14ac:dyDescent="0.2">
      <c r="D423" s="62"/>
    </row>
    <row r="424" spans="4:4" x14ac:dyDescent="0.2">
      <c r="D424" s="62"/>
    </row>
    <row r="425" spans="4:4" x14ac:dyDescent="0.2">
      <c r="D425" s="62"/>
    </row>
    <row r="426" spans="4:4" x14ac:dyDescent="0.2">
      <c r="D426" s="62"/>
    </row>
    <row r="427" spans="4:4" x14ac:dyDescent="0.2">
      <c r="D427" s="62"/>
    </row>
    <row r="428" spans="4:4" x14ac:dyDescent="0.2">
      <c r="D428" s="62"/>
    </row>
    <row r="429" spans="4:4" x14ac:dyDescent="0.2">
      <c r="D429" s="62"/>
    </row>
    <row r="430" spans="4:4" x14ac:dyDescent="0.2">
      <c r="D430" s="62"/>
    </row>
    <row r="431" spans="4:4" x14ac:dyDescent="0.2">
      <c r="D431" s="62"/>
    </row>
    <row r="432" spans="4:4" x14ac:dyDescent="0.2">
      <c r="D432" s="62"/>
    </row>
    <row r="433" spans="4:4" x14ac:dyDescent="0.2">
      <c r="D433" s="62"/>
    </row>
    <row r="434" spans="4:4" x14ac:dyDescent="0.2">
      <c r="D434" s="62"/>
    </row>
    <row r="435" spans="4:4" x14ac:dyDescent="0.2">
      <c r="D435" s="62"/>
    </row>
    <row r="436" spans="4:4" x14ac:dyDescent="0.2">
      <c r="D436" s="62"/>
    </row>
    <row r="437" spans="4:4" x14ac:dyDescent="0.2">
      <c r="D437" s="62"/>
    </row>
    <row r="438" spans="4:4" x14ac:dyDescent="0.2">
      <c r="D438" s="62"/>
    </row>
    <row r="439" spans="4:4" x14ac:dyDescent="0.2">
      <c r="D439" s="62"/>
    </row>
    <row r="440" spans="4:4" x14ac:dyDescent="0.2">
      <c r="D440" s="62"/>
    </row>
    <row r="441" spans="4:4" x14ac:dyDescent="0.2">
      <c r="D441" s="62"/>
    </row>
    <row r="442" spans="4:4" x14ac:dyDescent="0.2">
      <c r="D442" s="62"/>
    </row>
    <row r="443" spans="4:4" x14ac:dyDescent="0.2">
      <c r="D443" s="62"/>
    </row>
    <row r="444" spans="4:4" x14ac:dyDescent="0.2">
      <c r="D444" s="62"/>
    </row>
    <row r="445" spans="4:4" x14ac:dyDescent="0.2">
      <c r="D445" s="62"/>
    </row>
    <row r="446" spans="4:4" x14ac:dyDescent="0.2">
      <c r="D446" s="62"/>
    </row>
    <row r="447" spans="4:4" x14ac:dyDescent="0.2">
      <c r="D447" s="62"/>
    </row>
    <row r="448" spans="4:4" x14ac:dyDescent="0.2">
      <c r="D448" s="62"/>
    </row>
    <row r="449" spans="4:4" x14ac:dyDescent="0.2">
      <c r="D449" s="62"/>
    </row>
    <row r="450" spans="4:4" x14ac:dyDescent="0.2">
      <c r="D450" s="62"/>
    </row>
    <row r="451" spans="4:4" x14ac:dyDescent="0.2">
      <c r="D451" s="62"/>
    </row>
    <row r="452" spans="4:4" x14ac:dyDescent="0.2">
      <c r="D452" s="62"/>
    </row>
    <row r="453" spans="4:4" x14ac:dyDescent="0.2">
      <c r="D453" s="62"/>
    </row>
    <row r="454" spans="4:4" x14ac:dyDescent="0.2">
      <c r="D454" s="62"/>
    </row>
    <row r="455" spans="4:4" x14ac:dyDescent="0.2">
      <c r="D455" s="62"/>
    </row>
    <row r="456" spans="4:4" x14ac:dyDescent="0.2">
      <c r="D456" s="62"/>
    </row>
    <row r="457" spans="4:4" x14ac:dyDescent="0.2">
      <c r="D457" s="62"/>
    </row>
    <row r="458" spans="4:4" x14ac:dyDescent="0.2">
      <c r="D458" s="62"/>
    </row>
    <row r="459" spans="4:4" x14ac:dyDescent="0.2">
      <c r="D459" s="62"/>
    </row>
    <row r="460" spans="4:4" x14ac:dyDescent="0.2">
      <c r="D460" s="62"/>
    </row>
    <row r="461" spans="4:4" x14ac:dyDescent="0.2">
      <c r="D461" s="62"/>
    </row>
    <row r="462" spans="4:4" x14ac:dyDescent="0.2">
      <c r="D462" s="62"/>
    </row>
    <row r="463" spans="4:4" x14ac:dyDescent="0.2">
      <c r="D463" s="62"/>
    </row>
    <row r="464" spans="4:4" x14ac:dyDescent="0.2">
      <c r="D464" s="62"/>
    </row>
    <row r="465" spans="4:4" x14ac:dyDescent="0.2">
      <c r="D465" s="62"/>
    </row>
    <row r="466" spans="4:4" x14ac:dyDescent="0.2">
      <c r="D466" s="62"/>
    </row>
    <row r="467" spans="4:4" x14ac:dyDescent="0.2">
      <c r="D467" s="62"/>
    </row>
    <row r="468" spans="4:4" x14ac:dyDescent="0.2">
      <c r="D468" s="62"/>
    </row>
    <row r="469" spans="4:4" x14ac:dyDescent="0.2">
      <c r="D469" s="62"/>
    </row>
    <row r="470" spans="4:4" x14ac:dyDescent="0.2">
      <c r="D470" s="62"/>
    </row>
    <row r="471" spans="4:4" x14ac:dyDescent="0.2">
      <c r="D471" s="62"/>
    </row>
    <row r="472" spans="4:4" x14ac:dyDescent="0.2">
      <c r="D472" s="62"/>
    </row>
    <row r="473" spans="4:4" x14ac:dyDescent="0.2">
      <c r="D473" s="62"/>
    </row>
    <row r="474" spans="4:4" x14ac:dyDescent="0.2">
      <c r="D474" s="62"/>
    </row>
    <row r="475" spans="4:4" x14ac:dyDescent="0.2">
      <c r="D475" s="62"/>
    </row>
    <row r="476" spans="4:4" x14ac:dyDescent="0.2">
      <c r="D476" s="62"/>
    </row>
    <row r="477" spans="4:4" x14ac:dyDescent="0.2">
      <c r="D477" s="62"/>
    </row>
    <row r="478" spans="4:4" x14ac:dyDescent="0.2">
      <c r="D478" s="62"/>
    </row>
    <row r="479" spans="4:4" x14ac:dyDescent="0.2">
      <c r="D479" s="62"/>
    </row>
    <row r="480" spans="4:4" x14ac:dyDescent="0.2">
      <c r="D480" s="62"/>
    </row>
    <row r="481" spans="4:4" x14ac:dyDescent="0.2">
      <c r="D481" s="62"/>
    </row>
    <row r="482" spans="4:4" x14ac:dyDescent="0.2">
      <c r="D482" s="62"/>
    </row>
    <row r="483" spans="4:4" x14ac:dyDescent="0.2">
      <c r="D483" s="62"/>
    </row>
    <row r="484" spans="4:4" x14ac:dyDescent="0.2">
      <c r="D484" s="62"/>
    </row>
    <row r="485" spans="4:4" x14ac:dyDescent="0.2">
      <c r="D485" s="62"/>
    </row>
    <row r="486" spans="4:4" x14ac:dyDescent="0.2">
      <c r="D486" s="62"/>
    </row>
    <row r="487" spans="4:4" x14ac:dyDescent="0.2">
      <c r="D487" s="62"/>
    </row>
    <row r="488" spans="4:4" x14ac:dyDescent="0.2">
      <c r="D488" s="62"/>
    </row>
    <row r="489" spans="4:4" x14ac:dyDescent="0.2">
      <c r="D489" s="62"/>
    </row>
    <row r="490" spans="4:4" x14ac:dyDescent="0.2">
      <c r="D490" s="62"/>
    </row>
    <row r="491" spans="4:4" x14ac:dyDescent="0.2">
      <c r="D491" s="62"/>
    </row>
    <row r="492" spans="4:4" x14ac:dyDescent="0.2">
      <c r="D492" s="62"/>
    </row>
    <row r="493" spans="4:4" x14ac:dyDescent="0.2">
      <c r="D493" s="62"/>
    </row>
    <row r="494" spans="4:4" x14ac:dyDescent="0.2">
      <c r="D494" s="62"/>
    </row>
    <row r="495" spans="4:4" x14ac:dyDescent="0.2">
      <c r="D495" s="62"/>
    </row>
    <row r="496" spans="4:4" x14ac:dyDescent="0.2">
      <c r="D496" s="62"/>
    </row>
    <row r="497" spans="4:4" x14ac:dyDescent="0.2">
      <c r="D497" s="62"/>
    </row>
    <row r="498" spans="4:4" x14ac:dyDescent="0.2">
      <c r="D498" s="62"/>
    </row>
    <row r="499" spans="4:4" x14ac:dyDescent="0.2">
      <c r="D499" s="62"/>
    </row>
    <row r="500" spans="4:4" x14ac:dyDescent="0.2">
      <c r="D500" s="62"/>
    </row>
    <row r="501" spans="4:4" x14ac:dyDescent="0.2">
      <c r="D501" s="62"/>
    </row>
    <row r="502" spans="4:4" x14ac:dyDescent="0.2">
      <c r="D502" s="62"/>
    </row>
    <row r="503" spans="4:4" x14ac:dyDescent="0.2">
      <c r="D503" s="62"/>
    </row>
    <row r="504" spans="4:4" x14ac:dyDescent="0.2">
      <c r="D504" s="62"/>
    </row>
    <row r="505" spans="4:4" x14ac:dyDescent="0.2">
      <c r="D505" s="62"/>
    </row>
    <row r="506" spans="4:4" x14ac:dyDescent="0.2">
      <c r="D506" s="62"/>
    </row>
    <row r="507" spans="4:4" x14ac:dyDescent="0.2">
      <c r="D507" s="62"/>
    </row>
    <row r="508" spans="4:4" x14ac:dyDescent="0.2">
      <c r="D508" s="62"/>
    </row>
    <row r="509" spans="4:4" x14ac:dyDescent="0.2">
      <c r="D509" s="62"/>
    </row>
    <row r="510" spans="4:4" x14ac:dyDescent="0.2">
      <c r="D510" s="62"/>
    </row>
    <row r="511" spans="4:4" x14ac:dyDescent="0.2">
      <c r="D511" s="62"/>
    </row>
    <row r="512" spans="4:4" x14ac:dyDescent="0.2">
      <c r="D512" s="62"/>
    </row>
    <row r="513" spans="4:4" x14ac:dyDescent="0.2">
      <c r="D513" s="62"/>
    </row>
    <row r="514" spans="4:4" x14ac:dyDescent="0.2">
      <c r="D514" s="62"/>
    </row>
    <row r="515" spans="4:4" x14ac:dyDescent="0.2">
      <c r="D515" s="62"/>
    </row>
    <row r="516" spans="4:4" x14ac:dyDescent="0.2">
      <c r="D516" s="62"/>
    </row>
    <row r="517" spans="4:4" x14ac:dyDescent="0.2">
      <c r="D517" s="62"/>
    </row>
    <row r="518" spans="4:4" x14ac:dyDescent="0.2">
      <c r="D518" s="62"/>
    </row>
    <row r="519" spans="4:4" x14ac:dyDescent="0.2">
      <c r="D519" s="62"/>
    </row>
    <row r="520" spans="4:4" x14ac:dyDescent="0.2">
      <c r="D520" s="62"/>
    </row>
    <row r="521" spans="4:4" x14ac:dyDescent="0.2">
      <c r="D521" s="62"/>
    </row>
    <row r="522" spans="4:4" x14ac:dyDescent="0.2">
      <c r="D522" s="62"/>
    </row>
    <row r="523" spans="4:4" x14ac:dyDescent="0.2">
      <c r="D523" s="62"/>
    </row>
    <row r="524" spans="4:4" x14ac:dyDescent="0.2">
      <c r="D524" s="62"/>
    </row>
    <row r="525" spans="4:4" x14ac:dyDescent="0.2">
      <c r="D525" s="62"/>
    </row>
    <row r="526" spans="4:4" x14ac:dyDescent="0.2">
      <c r="D526" s="62"/>
    </row>
    <row r="527" spans="4:4" x14ac:dyDescent="0.2">
      <c r="D527" s="62"/>
    </row>
    <row r="528" spans="4:4" x14ac:dyDescent="0.2">
      <c r="D528" s="62"/>
    </row>
    <row r="529" spans="4:4" x14ac:dyDescent="0.2">
      <c r="D529" s="62"/>
    </row>
    <row r="530" spans="4:4" x14ac:dyDescent="0.2">
      <c r="D530" s="62"/>
    </row>
    <row r="531" spans="4:4" x14ac:dyDescent="0.2">
      <c r="D531" s="62"/>
    </row>
    <row r="532" spans="4:4" x14ac:dyDescent="0.2">
      <c r="D532" s="62"/>
    </row>
    <row r="533" spans="4:4" x14ac:dyDescent="0.2">
      <c r="D533" s="62"/>
    </row>
    <row r="534" spans="4:4" x14ac:dyDescent="0.2">
      <c r="D534" s="62"/>
    </row>
    <row r="535" spans="4:4" x14ac:dyDescent="0.2">
      <c r="D535" s="62"/>
    </row>
    <row r="536" spans="4:4" x14ac:dyDescent="0.2">
      <c r="D536" s="62"/>
    </row>
    <row r="537" spans="4:4" x14ac:dyDescent="0.2">
      <c r="D537" s="62"/>
    </row>
    <row r="538" spans="4:4" x14ac:dyDescent="0.2">
      <c r="D538" s="62"/>
    </row>
    <row r="539" spans="4:4" x14ac:dyDescent="0.2">
      <c r="D539" s="62"/>
    </row>
    <row r="540" spans="4:4" x14ac:dyDescent="0.2">
      <c r="D540" s="62"/>
    </row>
    <row r="541" spans="4:4" x14ac:dyDescent="0.2">
      <c r="D541" s="62"/>
    </row>
    <row r="542" spans="4:4" x14ac:dyDescent="0.2">
      <c r="D542" s="62"/>
    </row>
    <row r="543" spans="4:4" x14ac:dyDescent="0.2">
      <c r="D543" s="62"/>
    </row>
    <row r="544" spans="4:4" x14ac:dyDescent="0.2">
      <c r="D544" s="62"/>
    </row>
    <row r="545" spans="4:4" x14ac:dyDescent="0.2">
      <c r="D545" s="62"/>
    </row>
    <row r="546" spans="4:4" x14ac:dyDescent="0.2">
      <c r="D546" s="62"/>
    </row>
    <row r="547" spans="4:4" x14ac:dyDescent="0.2">
      <c r="D547" s="62"/>
    </row>
    <row r="548" spans="4:4" x14ac:dyDescent="0.2">
      <c r="D548" s="62"/>
    </row>
    <row r="549" spans="4:4" x14ac:dyDescent="0.2">
      <c r="D549" s="62"/>
    </row>
    <row r="550" spans="4:4" x14ac:dyDescent="0.2">
      <c r="D550" s="62"/>
    </row>
    <row r="551" spans="4:4" x14ac:dyDescent="0.2">
      <c r="D551" s="62"/>
    </row>
    <row r="552" spans="4:4" x14ac:dyDescent="0.2">
      <c r="D552" s="62"/>
    </row>
    <row r="553" spans="4:4" x14ac:dyDescent="0.2">
      <c r="D553" s="62"/>
    </row>
    <row r="554" spans="4:4" x14ac:dyDescent="0.2">
      <c r="D554" s="62"/>
    </row>
    <row r="555" spans="4:4" x14ac:dyDescent="0.2">
      <c r="D555" s="62"/>
    </row>
    <row r="556" spans="4:4" x14ac:dyDescent="0.2">
      <c r="D556" s="62"/>
    </row>
    <row r="557" spans="4:4" x14ac:dyDescent="0.2">
      <c r="D557" s="62"/>
    </row>
    <row r="558" spans="4:4" x14ac:dyDescent="0.2">
      <c r="D558" s="62"/>
    </row>
    <row r="559" spans="4:4" x14ac:dyDescent="0.2">
      <c r="D559" s="62"/>
    </row>
    <row r="560" spans="4:4" x14ac:dyDescent="0.2">
      <c r="D560" s="62"/>
    </row>
    <row r="561" spans="4:4" x14ac:dyDescent="0.2">
      <c r="D561" s="62"/>
    </row>
    <row r="562" spans="4:4" x14ac:dyDescent="0.2">
      <c r="D562" s="62"/>
    </row>
    <row r="563" spans="4:4" x14ac:dyDescent="0.2">
      <c r="D563" s="62"/>
    </row>
    <row r="564" spans="4:4" x14ac:dyDescent="0.2">
      <c r="D564" s="62"/>
    </row>
    <row r="565" spans="4:4" x14ac:dyDescent="0.2">
      <c r="D565" s="62"/>
    </row>
    <row r="566" spans="4:4" x14ac:dyDescent="0.2">
      <c r="D566" s="62"/>
    </row>
    <row r="567" spans="4:4" x14ac:dyDescent="0.2">
      <c r="D567" s="62"/>
    </row>
    <row r="568" spans="4:4" x14ac:dyDescent="0.2">
      <c r="D568" s="62"/>
    </row>
    <row r="569" spans="4:4" x14ac:dyDescent="0.2">
      <c r="D569" s="62"/>
    </row>
    <row r="570" spans="4:4" x14ac:dyDescent="0.2">
      <c r="D570" s="62"/>
    </row>
    <row r="571" spans="4:4" x14ac:dyDescent="0.2">
      <c r="D571" s="62"/>
    </row>
    <row r="572" spans="4:4" x14ac:dyDescent="0.2">
      <c r="D572" s="62"/>
    </row>
    <row r="573" spans="4:4" x14ac:dyDescent="0.2">
      <c r="D573" s="62"/>
    </row>
    <row r="574" spans="4:4" x14ac:dyDescent="0.2">
      <c r="D574" s="62"/>
    </row>
    <row r="575" spans="4:4" x14ac:dyDescent="0.2">
      <c r="D575" s="62"/>
    </row>
    <row r="576" spans="4:4" x14ac:dyDescent="0.2">
      <c r="D576" s="62"/>
    </row>
    <row r="577" spans="4:4" x14ac:dyDescent="0.2">
      <c r="D577" s="62"/>
    </row>
    <row r="578" spans="4:4" x14ac:dyDescent="0.2">
      <c r="D578" s="62"/>
    </row>
    <row r="579" spans="4:4" x14ac:dyDescent="0.2">
      <c r="D579" s="62"/>
    </row>
    <row r="580" spans="4:4" x14ac:dyDescent="0.2">
      <c r="D580" s="62"/>
    </row>
    <row r="581" spans="4:4" x14ac:dyDescent="0.2">
      <c r="D581" s="62"/>
    </row>
    <row r="582" spans="4:4" x14ac:dyDescent="0.2">
      <c r="D582" s="62"/>
    </row>
    <row r="583" spans="4:4" x14ac:dyDescent="0.2">
      <c r="D583" s="62"/>
    </row>
    <row r="584" spans="4:4" x14ac:dyDescent="0.2">
      <c r="D584" s="62"/>
    </row>
    <row r="585" spans="4:4" x14ac:dyDescent="0.2">
      <c r="D585" s="62"/>
    </row>
    <row r="586" spans="4:4" x14ac:dyDescent="0.2">
      <c r="D586" s="62"/>
    </row>
    <row r="587" spans="4:4" x14ac:dyDescent="0.2">
      <c r="D587" s="62"/>
    </row>
    <row r="588" spans="4:4" x14ac:dyDescent="0.2">
      <c r="D588" s="62"/>
    </row>
    <row r="589" spans="4:4" x14ac:dyDescent="0.2">
      <c r="D589" s="62"/>
    </row>
    <row r="590" spans="4:4" x14ac:dyDescent="0.2">
      <c r="D590" s="62"/>
    </row>
    <row r="591" spans="4:4" x14ac:dyDescent="0.2">
      <c r="D591" s="62"/>
    </row>
    <row r="592" spans="4:4" x14ac:dyDescent="0.2">
      <c r="D592" s="62"/>
    </row>
    <row r="593" spans="4:4" x14ac:dyDescent="0.2">
      <c r="D593" s="62"/>
    </row>
    <row r="594" spans="4:4" x14ac:dyDescent="0.2">
      <c r="D594" s="62"/>
    </row>
    <row r="595" spans="4:4" x14ac:dyDescent="0.2">
      <c r="D595" s="62"/>
    </row>
    <row r="596" spans="4:4" x14ac:dyDescent="0.2">
      <c r="D596" s="62"/>
    </row>
    <row r="597" spans="4:4" x14ac:dyDescent="0.2">
      <c r="D597" s="62"/>
    </row>
    <row r="598" spans="4:4" x14ac:dyDescent="0.2">
      <c r="D598" s="62"/>
    </row>
    <row r="599" spans="4:4" x14ac:dyDescent="0.2">
      <c r="D599" s="62"/>
    </row>
    <row r="600" spans="4:4" x14ac:dyDescent="0.2">
      <c r="D600" s="62"/>
    </row>
    <row r="601" spans="4:4" x14ac:dyDescent="0.2">
      <c r="D601" s="62"/>
    </row>
    <row r="602" spans="4:4" x14ac:dyDescent="0.2">
      <c r="D602" s="62"/>
    </row>
    <row r="603" spans="4:4" x14ac:dyDescent="0.2">
      <c r="D603" s="62"/>
    </row>
    <row r="604" spans="4:4" x14ac:dyDescent="0.2">
      <c r="D604" s="62"/>
    </row>
    <row r="605" spans="4:4" x14ac:dyDescent="0.2">
      <c r="D605" s="62"/>
    </row>
    <row r="606" spans="4:4" x14ac:dyDescent="0.2">
      <c r="D606" s="62"/>
    </row>
    <row r="607" spans="4:4" x14ac:dyDescent="0.2">
      <c r="D607" s="62"/>
    </row>
    <row r="608" spans="4:4" x14ac:dyDescent="0.2">
      <c r="D608" s="62"/>
    </row>
    <row r="609" spans="4:4" x14ac:dyDescent="0.2">
      <c r="D609" s="62"/>
    </row>
    <row r="610" spans="4:4" x14ac:dyDescent="0.2">
      <c r="D610" s="62"/>
    </row>
    <row r="611" spans="4:4" x14ac:dyDescent="0.2">
      <c r="D611" s="62"/>
    </row>
    <row r="612" spans="4:4" x14ac:dyDescent="0.2">
      <c r="D612" s="62"/>
    </row>
    <row r="613" spans="4:4" x14ac:dyDescent="0.2">
      <c r="D613" s="62"/>
    </row>
    <row r="614" spans="4:4" x14ac:dyDescent="0.2">
      <c r="D614" s="62"/>
    </row>
    <row r="615" spans="4:4" x14ac:dyDescent="0.2">
      <c r="D615" s="62"/>
    </row>
    <row r="616" spans="4:4" x14ac:dyDescent="0.2">
      <c r="D616" s="62"/>
    </row>
    <row r="617" spans="4:4" x14ac:dyDescent="0.2">
      <c r="D617" s="62"/>
    </row>
    <row r="618" spans="4:4" x14ac:dyDescent="0.2">
      <c r="D618" s="62"/>
    </row>
    <row r="619" spans="4:4" x14ac:dyDescent="0.2">
      <c r="D619" s="62"/>
    </row>
    <row r="620" spans="4:4" x14ac:dyDescent="0.2">
      <c r="D620" s="62"/>
    </row>
    <row r="621" spans="4:4" x14ac:dyDescent="0.2">
      <c r="D621" s="62"/>
    </row>
    <row r="622" spans="4:4" x14ac:dyDescent="0.2">
      <c r="D622" s="62"/>
    </row>
    <row r="623" spans="4:4" x14ac:dyDescent="0.2">
      <c r="D623" s="62"/>
    </row>
    <row r="624" spans="4:4" x14ac:dyDescent="0.2">
      <c r="D624" s="62"/>
    </row>
    <row r="625" spans="4:4" x14ac:dyDescent="0.2">
      <c r="D625" s="62"/>
    </row>
    <row r="626" spans="4:4" x14ac:dyDescent="0.2">
      <c r="D626" s="62"/>
    </row>
    <row r="627" spans="4:4" x14ac:dyDescent="0.2">
      <c r="D627" s="62"/>
    </row>
    <row r="628" spans="4:4" x14ac:dyDescent="0.2">
      <c r="D628" s="62"/>
    </row>
    <row r="629" spans="4:4" x14ac:dyDescent="0.2">
      <c r="D629" s="62"/>
    </row>
    <row r="630" spans="4:4" x14ac:dyDescent="0.2">
      <c r="D630" s="62"/>
    </row>
    <row r="631" spans="4:4" x14ac:dyDescent="0.2">
      <c r="D631" s="62"/>
    </row>
    <row r="632" spans="4:4" x14ac:dyDescent="0.2">
      <c r="D632" s="62"/>
    </row>
    <row r="633" spans="4:4" x14ac:dyDescent="0.2">
      <c r="D633" s="62"/>
    </row>
    <row r="634" spans="4:4" x14ac:dyDescent="0.2">
      <c r="D634" s="62"/>
    </row>
    <row r="635" spans="4:4" x14ac:dyDescent="0.2">
      <c r="D635" s="62"/>
    </row>
    <row r="636" spans="4:4" x14ac:dyDescent="0.2">
      <c r="D636" s="62"/>
    </row>
    <row r="637" spans="4:4" x14ac:dyDescent="0.2">
      <c r="D637" s="62"/>
    </row>
    <row r="638" spans="4:4" x14ac:dyDescent="0.2">
      <c r="D638" s="62"/>
    </row>
    <row r="639" spans="4:4" x14ac:dyDescent="0.2">
      <c r="D639" s="62"/>
    </row>
    <row r="640" spans="4:4" x14ac:dyDescent="0.2">
      <c r="D640" s="62"/>
    </row>
    <row r="641" spans="4:4" x14ac:dyDescent="0.2">
      <c r="D641" s="62"/>
    </row>
    <row r="642" spans="4:4" x14ac:dyDescent="0.2">
      <c r="D642" s="62"/>
    </row>
    <row r="643" spans="4:4" x14ac:dyDescent="0.2">
      <c r="D643" s="62"/>
    </row>
    <row r="644" spans="4:4" x14ac:dyDescent="0.2">
      <c r="D644" s="62"/>
    </row>
    <row r="645" spans="4:4" x14ac:dyDescent="0.2">
      <c r="D645" s="62"/>
    </row>
    <row r="646" spans="4:4" x14ac:dyDescent="0.2">
      <c r="D646" s="62"/>
    </row>
    <row r="647" spans="4:4" x14ac:dyDescent="0.2">
      <c r="D647" s="62"/>
    </row>
    <row r="648" spans="4:4" x14ac:dyDescent="0.2">
      <c r="D648" s="62"/>
    </row>
    <row r="649" spans="4:4" x14ac:dyDescent="0.2">
      <c r="D649" s="62"/>
    </row>
    <row r="650" spans="4:4" x14ac:dyDescent="0.2">
      <c r="D650" s="62"/>
    </row>
    <row r="651" spans="4:4" x14ac:dyDescent="0.2">
      <c r="D651" s="62"/>
    </row>
    <row r="652" spans="4:4" x14ac:dyDescent="0.2">
      <c r="D652" s="62"/>
    </row>
    <row r="653" spans="4:4" x14ac:dyDescent="0.2">
      <c r="D653" s="62"/>
    </row>
    <row r="654" spans="4:4" x14ac:dyDescent="0.2">
      <c r="D654" s="62"/>
    </row>
    <row r="655" spans="4:4" x14ac:dyDescent="0.2">
      <c r="D655" s="62"/>
    </row>
    <row r="656" spans="4:4" x14ac:dyDescent="0.2">
      <c r="D656" s="62"/>
    </row>
    <row r="657" spans="4:4" x14ac:dyDescent="0.2">
      <c r="D657" s="62"/>
    </row>
    <row r="658" spans="4:4" x14ac:dyDescent="0.2">
      <c r="D658" s="62"/>
    </row>
    <row r="659" spans="4:4" x14ac:dyDescent="0.2">
      <c r="D659" s="62"/>
    </row>
    <row r="660" spans="4:4" x14ac:dyDescent="0.2">
      <c r="D660" s="62"/>
    </row>
    <row r="661" spans="4:4" x14ac:dyDescent="0.2">
      <c r="D661" s="62"/>
    </row>
    <row r="662" spans="4:4" x14ac:dyDescent="0.2">
      <c r="D662" s="62"/>
    </row>
    <row r="663" spans="4:4" x14ac:dyDescent="0.2">
      <c r="D663" s="62"/>
    </row>
    <row r="664" spans="4:4" x14ac:dyDescent="0.2">
      <c r="D664" s="62"/>
    </row>
    <row r="665" spans="4:4" x14ac:dyDescent="0.2">
      <c r="D665" s="62"/>
    </row>
    <row r="666" spans="4:4" x14ac:dyDescent="0.2">
      <c r="D666" s="62"/>
    </row>
    <row r="667" spans="4:4" x14ac:dyDescent="0.2">
      <c r="D667" s="62"/>
    </row>
    <row r="668" spans="4:4" x14ac:dyDescent="0.2">
      <c r="D668" s="62"/>
    </row>
    <row r="669" spans="4:4" x14ac:dyDescent="0.2">
      <c r="D669" s="62"/>
    </row>
    <row r="670" spans="4:4" x14ac:dyDescent="0.2">
      <c r="D670" s="62"/>
    </row>
    <row r="671" spans="4:4" x14ac:dyDescent="0.2">
      <c r="D671" s="62"/>
    </row>
    <row r="672" spans="4:4" x14ac:dyDescent="0.2">
      <c r="D672" s="62"/>
    </row>
    <row r="673" spans="4:4" x14ac:dyDescent="0.2">
      <c r="D673" s="62"/>
    </row>
    <row r="674" spans="4:4" x14ac:dyDescent="0.2">
      <c r="D674" s="62"/>
    </row>
    <row r="675" spans="4:4" x14ac:dyDescent="0.2">
      <c r="D675" s="62"/>
    </row>
    <row r="676" spans="4:4" x14ac:dyDescent="0.2">
      <c r="D676" s="62"/>
    </row>
    <row r="677" spans="4:4" x14ac:dyDescent="0.2">
      <c r="D677" s="62"/>
    </row>
    <row r="678" spans="4:4" x14ac:dyDescent="0.2">
      <c r="D678" s="62"/>
    </row>
    <row r="679" spans="4:4" x14ac:dyDescent="0.2">
      <c r="D679" s="62"/>
    </row>
    <row r="680" spans="4:4" x14ac:dyDescent="0.2">
      <c r="D680" s="62"/>
    </row>
    <row r="681" spans="4:4" x14ac:dyDescent="0.2">
      <c r="D681" s="62"/>
    </row>
    <row r="682" spans="4:4" x14ac:dyDescent="0.2">
      <c r="D682" s="62"/>
    </row>
    <row r="683" spans="4:4" x14ac:dyDescent="0.2">
      <c r="D683" s="62"/>
    </row>
    <row r="684" spans="4:4" x14ac:dyDescent="0.2">
      <c r="D684" s="62"/>
    </row>
    <row r="685" spans="4:4" x14ac:dyDescent="0.2">
      <c r="D685" s="62"/>
    </row>
    <row r="686" spans="4:4" x14ac:dyDescent="0.2">
      <c r="D686" s="62"/>
    </row>
    <row r="687" spans="4:4" x14ac:dyDescent="0.2">
      <c r="D687" s="62"/>
    </row>
    <row r="688" spans="4:4" x14ac:dyDescent="0.2">
      <c r="D688" s="62"/>
    </row>
    <row r="689" spans="4:4" x14ac:dyDescent="0.2">
      <c r="D689" s="62"/>
    </row>
    <row r="690" spans="4:4" x14ac:dyDescent="0.2">
      <c r="D690" s="62"/>
    </row>
    <row r="691" spans="4:4" x14ac:dyDescent="0.2">
      <c r="D691" s="62"/>
    </row>
    <row r="692" spans="4:4" x14ac:dyDescent="0.2">
      <c r="D692" s="62"/>
    </row>
    <row r="693" spans="4:4" x14ac:dyDescent="0.2">
      <c r="D693" s="62"/>
    </row>
    <row r="694" spans="4:4" x14ac:dyDescent="0.2">
      <c r="D694" s="62"/>
    </row>
    <row r="695" spans="4:4" x14ac:dyDescent="0.2">
      <c r="D695" s="62"/>
    </row>
    <row r="696" spans="4:4" x14ac:dyDescent="0.2">
      <c r="D696" s="62"/>
    </row>
    <row r="697" spans="4:4" x14ac:dyDescent="0.2">
      <c r="D697" s="62"/>
    </row>
    <row r="698" spans="4:4" x14ac:dyDescent="0.2">
      <c r="D698" s="62"/>
    </row>
    <row r="699" spans="4:4" x14ac:dyDescent="0.2">
      <c r="D699" s="62"/>
    </row>
    <row r="700" spans="4:4" x14ac:dyDescent="0.2">
      <c r="D700" s="62"/>
    </row>
    <row r="701" spans="4:4" x14ac:dyDescent="0.2">
      <c r="D701" s="62"/>
    </row>
    <row r="702" spans="4:4" x14ac:dyDescent="0.2">
      <c r="D702" s="62"/>
    </row>
    <row r="703" spans="4:4" x14ac:dyDescent="0.2">
      <c r="D703" s="62"/>
    </row>
    <row r="704" spans="4:4" x14ac:dyDescent="0.2">
      <c r="D704" s="62"/>
    </row>
    <row r="705" spans="4:4" x14ac:dyDescent="0.2">
      <c r="D705" s="62"/>
    </row>
    <row r="706" spans="4:4" x14ac:dyDescent="0.2">
      <c r="D706" s="62"/>
    </row>
    <row r="707" spans="4:4" x14ac:dyDescent="0.2">
      <c r="D707" s="62"/>
    </row>
    <row r="708" spans="4:4" x14ac:dyDescent="0.2">
      <c r="D708" s="62"/>
    </row>
    <row r="709" spans="4:4" x14ac:dyDescent="0.2">
      <c r="D709" s="62"/>
    </row>
    <row r="710" spans="4:4" x14ac:dyDescent="0.2">
      <c r="D710" s="62"/>
    </row>
    <row r="711" spans="4:4" x14ac:dyDescent="0.2">
      <c r="D711" s="62"/>
    </row>
    <row r="712" spans="4:4" x14ac:dyDescent="0.2">
      <c r="D712" s="62"/>
    </row>
    <row r="713" spans="4:4" x14ac:dyDescent="0.2">
      <c r="D713" s="62"/>
    </row>
    <row r="714" spans="4:4" x14ac:dyDescent="0.2">
      <c r="D714" s="62"/>
    </row>
    <row r="715" spans="4:4" x14ac:dyDescent="0.2">
      <c r="D715" s="62"/>
    </row>
    <row r="716" spans="4:4" x14ac:dyDescent="0.2">
      <c r="D716" s="62"/>
    </row>
    <row r="717" spans="4:4" x14ac:dyDescent="0.2">
      <c r="D717" s="62"/>
    </row>
    <row r="718" spans="4:4" x14ac:dyDescent="0.2">
      <c r="D718" s="62"/>
    </row>
    <row r="719" spans="4:4" x14ac:dyDescent="0.2">
      <c r="D719" s="62"/>
    </row>
    <row r="720" spans="4:4" x14ac:dyDescent="0.2">
      <c r="D720" s="62"/>
    </row>
    <row r="721" spans="4:4" x14ac:dyDescent="0.2">
      <c r="D721" s="62"/>
    </row>
    <row r="722" spans="4:4" x14ac:dyDescent="0.2">
      <c r="D722" s="62"/>
    </row>
    <row r="723" spans="4:4" x14ac:dyDescent="0.2">
      <c r="D723" s="62"/>
    </row>
    <row r="724" spans="4:4" x14ac:dyDescent="0.2">
      <c r="D724" s="62"/>
    </row>
    <row r="725" spans="4:4" x14ac:dyDescent="0.2">
      <c r="D725" s="62"/>
    </row>
    <row r="726" spans="4:4" x14ac:dyDescent="0.2">
      <c r="D726" s="62"/>
    </row>
    <row r="727" spans="4:4" x14ac:dyDescent="0.2">
      <c r="D727" s="62"/>
    </row>
    <row r="728" spans="4:4" x14ac:dyDescent="0.2">
      <c r="D728" s="62"/>
    </row>
    <row r="729" spans="4:4" x14ac:dyDescent="0.2">
      <c r="D729" s="62"/>
    </row>
    <row r="730" spans="4:4" x14ac:dyDescent="0.2">
      <c r="D730" s="62"/>
    </row>
    <row r="731" spans="4:4" x14ac:dyDescent="0.2">
      <c r="D731" s="62"/>
    </row>
    <row r="732" spans="4:4" x14ac:dyDescent="0.2">
      <c r="D732" s="62"/>
    </row>
    <row r="733" spans="4:4" x14ac:dyDescent="0.2">
      <c r="D733" s="62"/>
    </row>
    <row r="734" spans="4:4" x14ac:dyDescent="0.2">
      <c r="D734" s="62"/>
    </row>
    <row r="735" spans="4:4" x14ac:dyDescent="0.2">
      <c r="D735" s="62"/>
    </row>
    <row r="736" spans="4:4" x14ac:dyDescent="0.2">
      <c r="D736" s="62"/>
    </row>
    <row r="737" spans="4:4" x14ac:dyDescent="0.2">
      <c r="D737" s="62"/>
    </row>
    <row r="738" spans="4:4" x14ac:dyDescent="0.2">
      <c r="D738" s="62"/>
    </row>
    <row r="739" spans="4:4" x14ac:dyDescent="0.2">
      <c r="D739" s="62"/>
    </row>
    <row r="740" spans="4:4" x14ac:dyDescent="0.2">
      <c r="D740" s="62"/>
    </row>
    <row r="741" spans="4:4" x14ac:dyDescent="0.2">
      <c r="D741" s="62"/>
    </row>
    <row r="742" spans="4:4" x14ac:dyDescent="0.2">
      <c r="D742" s="62"/>
    </row>
    <row r="743" spans="4:4" x14ac:dyDescent="0.2">
      <c r="D743" s="62"/>
    </row>
    <row r="744" spans="4:4" x14ac:dyDescent="0.2">
      <c r="D744" s="62"/>
    </row>
    <row r="745" spans="4:4" x14ac:dyDescent="0.2">
      <c r="D745" s="62"/>
    </row>
    <row r="746" spans="4:4" x14ac:dyDescent="0.2">
      <c r="D746" s="62"/>
    </row>
    <row r="747" spans="4:4" x14ac:dyDescent="0.2">
      <c r="D747" s="62"/>
    </row>
    <row r="748" spans="4:4" x14ac:dyDescent="0.2">
      <c r="D748" s="62"/>
    </row>
    <row r="749" spans="4:4" x14ac:dyDescent="0.2">
      <c r="D749" s="62"/>
    </row>
    <row r="750" spans="4:4" x14ac:dyDescent="0.2">
      <c r="D750" s="62"/>
    </row>
    <row r="751" spans="4:4" x14ac:dyDescent="0.2">
      <c r="D751" s="62"/>
    </row>
    <row r="752" spans="4:4" x14ac:dyDescent="0.2">
      <c r="D752" s="62"/>
    </row>
    <row r="753" spans="4:4" x14ac:dyDescent="0.2">
      <c r="D753" s="62"/>
    </row>
    <row r="754" spans="4:4" x14ac:dyDescent="0.2">
      <c r="D754" s="62"/>
    </row>
    <row r="755" spans="4:4" x14ac:dyDescent="0.2">
      <c r="D755" s="62"/>
    </row>
    <row r="756" spans="4:4" x14ac:dyDescent="0.2">
      <c r="D756" s="62"/>
    </row>
    <row r="757" spans="4:4" x14ac:dyDescent="0.2">
      <c r="D757" s="62"/>
    </row>
    <row r="758" spans="4:4" x14ac:dyDescent="0.2">
      <c r="D758" s="62"/>
    </row>
    <row r="759" spans="4:4" x14ac:dyDescent="0.2">
      <c r="D759" s="62"/>
    </row>
    <row r="760" spans="4:4" x14ac:dyDescent="0.2">
      <c r="D760" s="62"/>
    </row>
    <row r="761" spans="4:4" x14ac:dyDescent="0.2">
      <c r="D761" s="62"/>
    </row>
    <row r="762" spans="4:4" x14ac:dyDescent="0.2">
      <c r="D762" s="62"/>
    </row>
    <row r="763" spans="4:4" x14ac:dyDescent="0.2">
      <c r="D763" s="62"/>
    </row>
    <row r="764" spans="4:4" x14ac:dyDescent="0.2">
      <c r="D764" s="62"/>
    </row>
    <row r="765" spans="4:4" x14ac:dyDescent="0.2">
      <c r="D765" s="62"/>
    </row>
    <row r="766" spans="4:4" x14ac:dyDescent="0.2">
      <c r="D766" s="62"/>
    </row>
    <row r="767" spans="4:4" x14ac:dyDescent="0.2">
      <c r="D767" s="62"/>
    </row>
    <row r="768" spans="4:4" x14ac:dyDescent="0.2">
      <c r="D768" s="62"/>
    </row>
    <row r="769" spans="4:4" x14ac:dyDescent="0.2">
      <c r="D769" s="62"/>
    </row>
    <row r="770" spans="4:4" x14ac:dyDescent="0.2">
      <c r="D770" s="62"/>
    </row>
    <row r="771" spans="4:4" x14ac:dyDescent="0.2">
      <c r="D771" s="62"/>
    </row>
    <row r="772" spans="4:4" x14ac:dyDescent="0.2">
      <c r="D772" s="62"/>
    </row>
    <row r="773" spans="4:4" x14ac:dyDescent="0.2">
      <c r="D773" s="62"/>
    </row>
    <row r="774" spans="4:4" x14ac:dyDescent="0.2">
      <c r="D774" s="62"/>
    </row>
    <row r="775" spans="4:4" x14ac:dyDescent="0.2">
      <c r="D775" s="62"/>
    </row>
    <row r="776" spans="4:4" x14ac:dyDescent="0.2">
      <c r="D776" s="62"/>
    </row>
    <row r="777" spans="4:4" x14ac:dyDescent="0.2">
      <c r="D777" s="62"/>
    </row>
    <row r="778" spans="4:4" x14ac:dyDescent="0.2">
      <c r="D778" s="62"/>
    </row>
    <row r="779" spans="4:4" x14ac:dyDescent="0.2">
      <c r="D779" s="62"/>
    </row>
    <row r="780" spans="4:4" x14ac:dyDescent="0.2">
      <c r="D780" s="62"/>
    </row>
    <row r="781" spans="4:4" x14ac:dyDescent="0.2">
      <c r="D781" s="62"/>
    </row>
    <row r="782" spans="4:4" x14ac:dyDescent="0.2">
      <c r="D782" s="62"/>
    </row>
    <row r="783" spans="4:4" x14ac:dyDescent="0.2">
      <c r="D783" s="62"/>
    </row>
    <row r="784" spans="4:4" x14ac:dyDescent="0.2">
      <c r="D784" s="62"/>
    </row>
    <row r="785" spans="1:4" x14ac:dyDescent="0.2">
      <c r="D785" s="62"/>
    </row>
    <row r="786" spans="1:4" x14ac:dyDescent="0.2">
      <c r="D786" s="62"/>
    </row>
    <row r="787" spans="1:4" x14ac:dyDescent="0.2">
      <c r="D787" s="62"/>
    </row>
    <row r="788" spans="1:4" x14ac:dyDescent="0.2">
      <c r="D788" s="62"/>
    </row>
    <row r="789" spans="1:4" x14ac:dyDescent="0.2">
      <c r="D789" s="62"/>
    </row>
    <row r="790" spans="1:4" x14ac:dyDescent="0.2">
      <c r="D790" s="62"/>
    </row>
    <row r="791" spans="1:4" x14ac:dyDescent="0.2">
      <c r="D791" s="62"/>
    </row>
    <row r="792" spans="1:4" x14ac:dyDescent="0.2">
      <c r="D792" s="62"/>
    </row>
    <row r="793" spans="1:4" x14ac:dyDescent="0.2">
      <c r="D793" s="62"/>
    </row>
    <row r="794" spans="1:4" x14ac:dyDescent="0.2">
      <c r="D794" s="62"/>
    </row>
    <row r="795" spans="1:4" ht="15" x14ac:dyDescent="0.2">
      <c r="A795" s="77" t="s">
        <v>11</v>
      </c>
      <c r="D795" s="62"/>
    </row>
    <row r="796" spans="1:4" x14ac:dyDescent="0.2">
      <c r="D796" s="62"/>
    </row>
    <row r="797" spans="1:4" x14ac:dyDescent="0.2">
      <c r="D797" s="62"/>
    </row>
  </sheetData>
  <mergeCells count="1">
    <mergeCell ref="A1:C1"/>
  </mergeCell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877"/>
  <sheetViews>
    <sheetView tabSelected="1" view="pageBreakPreview" topLeftCell="A57" zoomScaleNormal="100" zoomScaleSheetLayoutView="100" workbookViewId="0">
      <selection activeCell="F79" sqref="F79"/>
    </sheetView>
  </sheetViews>
  <sheetFormatPr defaultRowHeight="15" x14ac:dyDescent="0.25"/>
  <cols>
    <col min="1" max="1" width="5.7109375" style="17" customWidth="1"/>
    <col min="2" max="2" width="88.140625" style="28" customWidth="1"/>
    <col min="3" max="4" width="5.7109375" style="17" customWidth="1"/>
    <col min="5" max="6" width="13.28515625" style="6" customWidth="1"/>
    <col min="7" max="7" width="30.7109375" style="24" customWidth="1"/>
    <col min="8" max="8" width="4.85546875" style="1" customWidth="1"/>
    <col min="9" max="10" width="13.85546875" customWidth="1"/>
    <col min="11" max="11" width="9.140625" customWidth="1"/>
    <col min="12" max="12" width="11.5703125" customWidth="1"/>
    <col min="13" max="13" width="18.7109375" customWidth="1"/>
    <col min="14" max="14" width="10.85546875" customWidth="1"/>
    <col min="15" max="16" width="9.7109375" customWidth="1"/>
    <col min="17" max="18" width="12.5703125" customWidth="1"/>
    <col min="19" max="19" width="13.7109375" customWidth="1"/>
    <col min="20" max="20" width="14.7109375" customWidth="1"/>
    <col min="21" max="21" width="12.7109375" customWidth="1"/>
    <col min="22" max="23" width="14.7109375" customWidth="1"/>
    <col min="24" max="24" width="9.140625" customWidth="1"/>
    <col min="25" max="25" width="20.42578125" customWidth="1"/>
    <col min="26" max="26" width="43" customWidth="1"/>
    <col min="27" max="33" width="8.85546875" customWidth="1"/>
  </cols>
  <sheetData>
    <row r="1" spans="1:8" x14ac:dyDescent="0.25">
      <c r="A1" s="27" t="s">
        <v>163</v>
      </c>
      <c r="B1" s="27"/>
      <c r="C1" s="10"/>
      <c r="D1" s="10"/>
      <c r="E1" s="5"/>
      <c r="F1" s="5"/>
      <c r="G1" s="30"/>
      <c r="H1"/>
    </row>
    <row r="2" spans="1:8" x14ac:dyDescent="0.25">
      <c r="A2" s="27" t="s">
        <v>159</v>
      </c>
      <c r="B2" s="27"/>
      <c r="C2" s="10"/>
      <c r="D2" s="10"/>
      <c r="E2" s="5"/>
      <c r="F2" s="5"/>
      <c r="G2" s="30"/>
      <c r="H2"/>
    </row>
    <row r="3" spans="1:8" ht="24" x14ac:dyDescent="0.25">
      <c r="A3" s="47" t="s">
        <v>0</v>
      </c>
      <c r="B3" s="47" t="s">
        <v>1</v>
      </c>
      <c r="C3" s="47" t="s">
        <v>2</v>
      </c>
      <c r="D3" s="48" t="s">
        <v>161</v>
      </c>
      <c r="E3" s="48" t="s">
        <v>160</v>
      </c>
      <c r="F3" s="48" t="s">
        <v>162</v>
      </c>
      <c r="G3" s="48" t="s">
        <v>164</v>
      </c>
      <c r="H3"/>
    </row>
    <row r="4" spans="1:8" x14ac:dyDescent="0.25">
      <c r="A4" s="56" t="s">
        <v>50</v>
      </c>
      <c r="B4" s="59" t="s">
        <v>3</v>
      </c>
      <c r="C4" s="60"/>
      <c r="D4" s="60"/>
      <c r="E4" s="61"/>
      <c r="F4" s="57">
        <f>SUM(F5:F26)</f>
        <v>0</v>
      </c>
      <c r="G4" s="58" t="s">
        <v>164</v>
      </c>
      <c r="H4"/>
    </row>
    <row r="5" spans="1:8" ht="36" x14ac:dyDescent="0.25">
      <c r="A5" s="49" t="s">
        <v>80</v>
      </c>
      <c r="B5" s="50" t="s">
        <v>49</v>
      </c>
      <c r="C5" s="51" t="s">
        <v>5</v>
      </c>
      <c r="D5" s="52">
        <v>1</v>
      </c>
      <c r="E5" s="53"/>
      <c r="F5" s="54">
        <f t="shared" ref="F5:F26" si="0">E5*D5</f>
        <v>0</v>
      </c>
      <c r="G5" s="55"/>
      <c r="H5"/>
    </row>
    <row r="6" spans="1:8" ht="36" x14ac:dyDescent="0.25">
      <c r="A6" s="46" t="s">
        <v>81</v>
      </c>
      <c r="B6" s="19" t="s">
        <v>155</v>
      </c>
      <c r="C6" s="2" t="s">
        <v>5</v>
      </c>
      <c r="D6" s="8">
        <v>1</v>
      </c>
      <c r="E6" s="32"/>
      <c r="F6" s="33">
        <f t="shared" si="0"/>
        <v>0</v>
      </c>
      <c r="G6" s="37"/>
      <c r="H6"/>
    </row>
    <row r="7" spans="1:8" ht="24" x14ac:dyDescent="0.25">
      <c r="A7" s="46" t="s">
        <v>82</v>
      </c>
      <c r="B7" s="19" t="s">
        <v>42</v>
      </c>
      <c r="C7" s="2" t="s">
        <v>5</v>
      </c>
      <c r="D7" s="8">
        <v>1</v>
      </c>
      <c r="E7" s="32"/>
      <c r="F7" s="33">
        <f t="shared" si="0"/>
        <v>0</v>
      </c>
      <c r="G7" s="37"/>
      <c r="H7"/>
    </row>
    <row r="8" spans="1:8" ht="48" x14ac:dyDescent="0.25">
      <c r="A8" s="46" t="s">
        <v>83</v>
      </c>
      <c r="B8" s="19" t="s">
        <v>58</v>
      </c>
      <c r="C8" s="2" t="s">
        <v>5</v>
      </c>
      <c r="D8" s="8">
        <v>1</v>
      </c>
      <c r="E8" s="32"/>
      <c r="F8" s="33">
        <f t="shared" si="0"/>
        <v>0</v>
      </c>
      <c r="G8" s="37"/>
      <c r="H8"/>
    </row>
    <row r="9" spans="1:8" ht="36" x14ac:dyDescent="0.25">
      <c r="A9" s="46" t="s">
        <v>84</v>
      </c>
      <c r="B9" s="19" t="s">
        <v>20</v>
      </c>
      <c r="C9" s="2" t="s">
        <v>5</v>
      </c>
      <c r="D9" s="8">
        <v>4</v>
      </c>
      <c r="E9" s="32"/>
      <c r="F9" s="33">
        <f t="shared" si="0"/>
        <v>0</v>
      </c>
      <c r="G9" s="37"/>
      <c r="H9"/>
    </row>
    <row r="10" spans="1:8" ht="24" x14ac:dyDescent="0.25">
      <c r="A10" s="46" t="s">
        <v>85</v>
      </c>
      <c r="B10" s="19" t="s">
        <v>59</v>
      </c>
      <c r="C10" s="2" t="s">
        <v>5</v>
      </c>
      <c r="D10" s="8">
        <v>10</v>
      </c>
      <c r="E10" s="32"/>
      <c r="F10" s="33">
        <f t="shared" si="0"/>
        <v>0</v>
      </c>
      <c r="G10" s="37"/>
      <c r="H10"/>
    </row>
    <row r="11" spans="1:8" ht="24" x14ac:dyDescent="0.25">
      <c r="A11" s="46" t="s">
        <v>86</v>
      </c>
      <c r="B11" s="19" t="s">
        <v>15</v>
      </c>
      <c r="C11" s="2" t="s">
        <v>6</v>
      </c>
      <c r="D11" s="8">
        <v>2</v>
      </c>
      <c r="E11" s="32"/>
      <c r="F11" s="33">
        <f t="shared" si="0"/>
        <v>0</v>
      </c>
      <c r="G11" s="37"/>
      <c r="H11"/>
    </row>
    <row r="12" spans="1:8" ht="132" x14ac:dyDescent="0.25">
      <c r="A12" s="46" t="s">
        <v>87</v>
      </c>
      <c r="B12" s="19" t="s">
        <v>168</v>
      </c>
      <c r="C12" s="2" t="s">
        <v>5</v>
      </c>
      <c r="D12" s="8">
        <v>1</v>
      </c>
      <c r="E12" s="32"/>
      <c r="F12" s="33">
        <f t="shared" si="0"/>
        <v>0</v>
      </c>
      <c r="G12" s="38"/>
      <c r="H12"/>
    </row>
    <row r="13" spans="1:8" ht="36" x14ac:dyDescent="0.25">
      <c r="A13" s="46" t="s">
        <v>88</v>
      </c>
      <c r="B13" s="19" t="s">
        <v>13</v>
      </c>
      <c r="C13" s="2" t="s">
        <v>5</v>
      </c>
      <c r="D13" s="8">
        <v>1</v>
      </c>
      <c r="E13" s="32"/>
      <c r="F13" s="33">
        <f t="shared" si="0"/>
        <v>0</v>
      </c>
      <c r="G13" s="38"/>
      <c r="H13"/>
    </row>
    <row r="14" spans="1:8" ht="60" x14ac:dyDescent="0.25">
      <c r="A14" s="46" t="s">
        <v>89</v>
      </c>
      <c r="B14" s="19" t="s">
        <v>165</v>
      </c>
      <c r="C14" s="2" t="s">
        <v>5</v>
      </c>
      <c r="D14" s="8">
        <v>1</v>
      </c>
      <c r="E14" s="32"/>
      <c r="F14" s="33">
        <f t="shared" si="0"/>
        <v>0</v>
      </c>
      <c r="G14" s="38"/>
      <c r="H14"/>
    </row>
    <row r="15" spans="1:8" ht="68.25" customHeight="1" x14ac:dyDescent="0.25">
      <c r="A15" s="46" t="s">
        <v>90</v>
      </c>
      <c r="B15" s="20" t="s">
        <v>166</v>
      </c>
      <c r="C15" s="2" t="s">
        <v>5</v>
      </c>
      <c r="D15" s="8">
        <v>1</v>
      </c>
      <c r="E15" s="32"/>
      <c r="F15" s="33">
        <f t="shared" si="0"/>
        <v>0</v>
      </c>
      <c r="G15" s="38"/>
      <c r="H15"/>
    </row>
    <row r="16" spans="1:8" ht="27" customHeight="1" x14ac:dyDescent="0.25">
      <c r="A16" s="46" t="s">
        <v>91</v>
      </c>
      <c r="B16" s="20" t="s">
        <v>48</v>
      </c>
      <c r="C16" s="2" t="s">
        <v>5</v>
      </c>
      <c r="D16" s="8">
        <v>1</v>
      </c>
      <c r="E16" s="32"/>
      <c r="F16" s="33">
        <f t="shared" si="0"/>
        <v>0</v>
      </c>
      <c r="G16" s="38"/>
      <c r="H16"/>
    </row>
    <row r="17" spans="1:8" ht="60" x14ac:dyDescent="0.25">
      <c r="A17" s="46" t="s">
        <v>92</v>
      </c>
      <c r="B17" s="20" t="s">
        <v>60</v>
      </c>
      <c r="C17" s="2" t="s">
        <v>5</v>
      </c>
      <c r="D17" s="8">
        <v>1</v>
      </c>
      <c r="E17" s="32"/>
      <c r="F17" s="33">
        <f t="shared" si="0"/>
        <v>0</v>
      </c>
      <c r="G17" s="38"/>
      <c r="H17"/>
    </row>
    <row r="18" spans="1:8" ht="48" x14ac:dyDescent="0.25">
      <c r="A18" s="46" t="s">
        <v>93</v>
      </c>
      <c r="B18" s="19" t="s">
        <v>174</v>
      </c>
      <c r="C18" s="11" t="s">
        <v>5</v>
      </c>
      <c r="D18" s="12">
        <v>1</v>
      </c>
      <c r="E18" s="32"/>
      <c r="F18" s="33">
        <f t="shared" si="0"/>
        <v>0</v>
      </c>
      <c r="G18" s="39"/>
      <c r="H18"/>
    </row>
    <row r="19" spans="1:8" x14ac:dyDescent="0.25">
      <c r="A19" s="46" t="s">
        <v>94</v>
      </c>
      <c r="B19" s="21" t="s">
        <v>47</v>
      </c>
      <c r="C19" s="11" t="s">
        <v>5</v>
      </c>
      <c r="D19" s="12">
        <v>1</v>
      </c>
      <c r="E19" s="32"/>
      <c r="F19" s="33">
        <f t="shared" si="0"/>
        <v>0</v>
      </c>
      <c r="G19" s="39"/>
      <c r="H19"/>
    </row>
    <row r="20" spans="1:8" ht="84" x14ac:dyDescent="0.25">
      <c r="A20" s="46" t="s">
        <v>95</v>
      </c>
      <c r="B20" s="19" t="s">
        <v>173</v>
      </c>
      <c r="C20" s="2" t="s">
        <v>6</v>
      </c>
      <c r="D20" s="8">
        <v>1</v>
      </c>
      <c r="E20" s="32"/>
      <c r="F20" s="33">
        <f t="shared" si="0"/>
        <v>0</v>
      </c>
      <c r="G20" s="37"/>
      <c r="H20"/>
    </row>
    <row r="21" spans="1:8" ht="36" x14ac:dyDescent="0.25">
      <c r="A21" s="46" t="s">
        <v>96</v>
      </c>
      <c r="B21" s="19" t="s">
        <v>167</v>
      </c>
      <c r="C21" s="11" t="s">
        <v>5</v>
      </c>
      <c r="D21" s="12">
        <v>1</v>
      </c>
      <c r="E21" s="32"/>
      <c r="F21" s="33">
        <f t="shared" si="0"/>
        <v>0</v>
      </c>
      <c r="G21" s="39"/>
      <c r="H21"/>
    </row>
    <row r="22" spans="1:8" ht="24" x14ac:dyDescent="0.25">
      <c r="A22" s="46" t="s">
        <v>97</v>
      </c>
      <c r="B22" s="22" t="s">
        <v>45</v>
      </c>
      <c r="C22" s="2" t="s">
        <v>5</v>
      </c>
      <c r="D22" s="8">
        <v>2</v>
      </c>
      <c r="E22" s="32"/>
      <c r="F22" s="33">
        <f t="shared" si="0"/>
        <v>0</v>
      </c>
      <c r="G22" s="39"/>
      <c r="H22"/>
    </row>
    <row r="23" spans="1:8" ht="24" x14ac:dyDescent="0.25">
      <c r="A23" s="46" t="s">
        <v>98</v>
      </c>
      <c r="B23" s="22" t="s">
        <v>45</v>
      </c>
      <c r="C23" s="2" t="s">
        <v>5</v>
      </c>
      <c r="D23" s="8">
        <v>2</v>
      </c>
      <c r="E23" s="32"/>
      <c r="F23" s="33">
        <f t="shared" ref="F23" si="1">E23*D23</f>
        <v>0</v>
      </c>
      <c r="G23" s="39"/>
      <c r="H23"/>
    </row>
    <row r="24" spans="1:8" x14ac:dyDescent="0.25">
      <c r="A24" s="46" t="s">
        <v>99</v>
      </c>
      <c r="B24" s="22" t="s">
        <v>46</v>
      </c>
      <c r="C24" s="2" t="s">
        <v>5</v>
      </c>
      <c r="D24" s="8">
        <v>2</v>
      </c>
      <c r="E24" s="32"/>
      <c r="F24" s="33">
        <f t="shared" ref="F24:F25" si="2">E24*D24</f>
        <v>0</v>
      </c>
      <c r="G24" s="39"/>
      <c r="H24"/>
    </row>
    <row r="25" spans="1:8" x14ac:dyDescent="0.25">
      <c r="A25" s="46" t="s">
        <v>100</v>
      </c>
      <c r="B25" s="22" t="s">
        <v>61</v>
      </c>
      <c r="C25" s="13" t="s">
        <v>5</v>
      </c>
      <c r="D25" s="14">
        <v>1</v>
      </c>
      <c r="E25" s="32"/>
      <c r="F25" s="33">
        <f t="shared" si="2"/>
        <v>0</v>
      </c>
      <c r="G25" s="40"/>
      <c r="H25"/>
    </row>
    <row r="26" spans="1:8" x14ac:dyDescent="0.25">
      <c r="A26" s="46" t="s">
        <v>101</v>
      </c>
      <c r="B26" s="22" t="s">
        <v>37</v>
      </c>
      <c r="C26" s="13" t="s">
        <v>6</v>
      </c>
      <c r="D26" s="14">
        <v>1</v>
      </c>
      <c r="E26" s="32"/>
      <c r="F26" s="33">
        <f t="shared" si="0"/>
        <v>0</v>
      </c>
      <c r="G26" s="41"/>
      <c r="H26"/>
    </row>
    <row r="27" spans="1:8" x14ac:dyDescent="0.25">
      <c r="A27" s="56" t="s">
        <v>51</v>
      </c>
      <c r="B27" s="59" t="s">
        <v>12</v>
      </c>
      <c r="C27" s="60"/>
      <c r="D27" s="60"/>
      <c r="E27" s="61"/>
      <c r="F27" s="57">
        <f>SUM(F28:F44)</f>
        <v>0</v>
      </c>
      <c r="G27" s="58" t="s">
        <v>164</v>
      </c>
      <c r="H27"/>
    </row>
    <row r="28" spans="1:8" ht="60" x14ac:dyDescent="0.25">
      <c r="A28" s="46" t="s">
        <v>102</v>
      </c>
      <c r="B28" s="19" t="s">
        <v>14</v>
      </c>
      <c r="C28" s="2" t="s">
        <v>5</v>
      </c>
      <c r="D28" s="8">
        <v>1</v>
      </c>
      <c r="E28" s="32"/>
      <c r="F28" s="33">
        <f t="shared" ref="F28:F44" si="3">E28*D28</f>
        <v>0</v>
      </c>
      <c r="G28" s="37"/>
      <c r="H28"/>
    </row>
    <row r="29" spans="1:8" ht="24" x14ac:dyDescent="0.25">
      <c r="A29" s="46" t="s">
        <v>103</v>
      </c>
      <c r="B29" s="19" t="s">
        <v>21</v>
      </c>
      <c r="C29" s="2" t="s">
        <v>5</v>
      </c>
      <c r="D29" s="8">
        <v>1</v>
      </c>
      <c r="E29" s="32"/>
      <c r="F29" s="33">
        <f t="shared" si="3"/>
        <v>0</v>
      </c>
      <c r="G29" s="38"/>
      <c r="H29"/>
    </row>
    <row r="30" spans="1:8" ht="24" x14ac:dyDescent="0.25">
      <c r="A30" s="46" t="s">
        <v>104</v>
      </c>
      <c r="B30" s="19" t="s">
        <v>22</v>
      </c>
      <c r="C30" s="2" t="s">
        <v>5</v>
      </c>
      <c r="D30" s="8">
        <v>1</v>
      </c>
      <c r="E30" s="32"/>
      <c r="F30" s="33">
        <f t="shared" si="3"/>
        <v>0</v>
      </c>
      <c r="G30" s="38"/>
      <c r="H30"/>
    </row>
    <row r="31" spans="1:8" ht="48" x14ac:dyDescent="0.25">
      <c r="A31" s="46" t="s">
        <v>105</v>
      </c>
      <c r="B31" s="19" t="s">
        <v>79</v>
      </c>
      <c r="C31" s="2" t="s">
        <v>5</v>
      </c>
      <c r="D31" s="8">
        <v>1</v>
      </c>
      <c r="E31" s="32"/>
      <c r="F31" s="33">
        <f t="shared" si="3"/>
        <v>0</v>
      </c>
      <c r="G31" s="38"/>
      <c r="H31"/>
    </row>
    <row r="32" spans="1:8" ht="36" x14ac:dyDescent="0.25">
      <c r="A32" s="46" t="s">
        <v>106</v>
      </c>
      <c r="B32" s="19" t="s">
        <v>78</v>
      </c>
      <c r="C32" s="2" t="s">
        <v>5</v>
      </c>
      <c r="D32" s="8">
        <v>2</v>
      </c>
      <c r="E32" s="32"/>
      <c r="F32" s="33">
        <f t="shared" si="3"/>
        <v>0</v>
      </c>
      <c r="G32" s="38"/>
      <c r="H32"/>
    </row>
    <row r="33" spans="1:8" ht="24" x14ac:dyDescent="0.25">
      <c r="A33" s="46" t="s">
        <v>107</v>
      </c>
      <c r="B33" s="19" t="s">
        <v>158</v>
      </c>
      <c r="C33" s="2" t="s">
        <v>5</v>
      </c>
      <c r="D33" s="8">
        <v>1</v>
      </c>
      <c r="E33" s="32"/>
      <c r="F33" s="33">
        <f t="shared" si="3"/>
        <v>0</v>
      </c>
      <c r="G33" s="38"/>
      <c r="H33"/>
    </row>
    <row r="34" spans="1:8" ht="36" x14ac:dyDescent="0.25">
      <c r="A34" s="46" t="s">
        <v>108</v>
      </c>
      <c r="B34" s="19" t="s">
        <v>56</v>
      </c>
      <c r="C34" s="2" t="s">
        <v>5</v>
      </c>
      <c r="D34" s="8">
        <v>1</v>
      </c>
      <c r="E34" s="32"/>
      <c r="F34" s="33">
        <f t="shared" si="3"/>
        <v>0</v>
      </c>
      <c r="G34" s="38"/>
      <c r="H34"/>
    </row>
    <row r="35" spans="1:8" ht="24" x14ac:dyDescent="0.25">
      <c r="A35" s="46" t="s">
        <v>109</v>
      </c>
      <c r="B35" s="19" t="s">
        <v>57</v>
      </c>
      <c r="C35" s="2" t="s">
        <v>5</v>
      </c>
      <c r="D35" s="8">
        <v>1</v>
      </c>
      <c r="E35" s="32"/>
      <c r="F35" s="33">
        <f t="shared" si="3"/>
        <v>0</v>
      </c>
      <c r="G35" s="38"/>
      <c r="H35"/>
    </row>
    <row r="36" spans="1:8" ht="60" x14ac:dyDescent="0.25">
      <c r="A36" s="46" t="s">
        <v>110</v>
      </c>
      <c r="B36" s="19" t="s">
        <v>77</v>
      </c>
      <c r="C36" s="2" t="s">
        <v>5</v>
      </c>
      <c r="D36" s="8">
        <v>4</v>
      </c>
      <c r="E36" s="32"/>
      <c r="F36" s="33">
        <f t="shared" si="3"/>
        <v>0</v>
      </c>
      <c r="G36" s="38"/>
      <c r="H36"/>
    </row>
    <row r="37" spans="1:8" ht="48" x14ac:dyDescent="0.25">
      <c r="A37" s="46" t="s">
        <v>111</v>
      </c>
      <c r="B37" s="19" t="s">
        <v>76</v>
      </c>
      <c r="C37" s="2" t="s">
        <v>5</v>
      </c>
      <c r="D37" s="8">
        <v>2</v>
      </c>
      <c r="E37" s="32"/>
      <c r="F37" s="33">
        <f t="shared" si="3"/>
        <v>0</v>
      </c>
      <c r="G37" s="38"/>
      <c r="H37"/>
    </row>
    <row r="38" spans="1:8" x14ac:dyDescent="0.25">
      <c r="A38" s="46" t="s">
        <v>112</v>
      </c>
      <c r="B38" s="19" t="s">
        <v>24</v>
      </c>
      <c r="C38" s="15" t="s">
        <v>5</v>
      </c>
      <c r="D38" s="16">
        <v>4</v>
      </c>
      <c r="E38" s="32"/>
      <c r="F38" s="33">
        <f t="shared" si="3"/>
        <v>0</v>
      </c>
      <c r="G38" s="37"/>
      <c r="H38"/>
    </row>
    <row r="39" spans="1:8" ht="36" x14ac:dyDescent="0.25">
      <c r="A39" s="46" t="s">
        <v>113</v>
      </c>
      <c r="B39" s="19" t="s">
        <v>16</v>
      </c>
      <c r="C39" s="2" t="s">
        <v>5</v>
      </c>
      <c r="D39" s="8">
        <v>4</v>
      </c>
      <c r="E39" s="32"/>
      <c r="F39" s="33">
        <f t="shared" si="3"/>
        <v>0</v>
      </c>
      <c r="G39" s="37"/>
      <c r="H39"/>
    </row>
    <row r="40" spans="1:8" ht="24" x14ac:dyDescent="0.25">
      <c r="A40" s="46" t="s">
        <v>114</v>
      </c>
      <c r="B40" s="19" t="s">
        <v>27</v>
      </c>
      <c r="C40" s="2" t="s">
        <v>6</v>
      </c>
      <c r="D40" s="8">
        <v>4</v>
      </c>
      <c r="E40" s="32"/>
      <c r="F40" s="33">
        <f t="shared" si="3"/>
        <v>0</v>
      </c>
      <c r="G40" s="37"/>
      <c r="H40"/>
    </row>
    <row r="41" spans="1:8" ht="36" x14ac:dyDescent="0.25">
      <c r="A41" s="46" t="s">
        <v>115</v>
      </c>
      <c r="B41" s="19" t="s">
        <v>175</v>
      </c>
      <c r="C41" s="2" t="s">
        <v>5</v>
      </c>
      <c r="D41" s="8">
        <v>2</v>
      </c>
      <c r="E41" s="32"/>
      <c r="F41" s="33">
        <f t="shared" si="3"/>
        <v>0</v>
      </c>
      <c r="G41" s="37"/>
      <c r="H41"/>
    </row>
    <row r="42" spans="1:8" ht="60" x14ac:dyDescent="0.25">
      <c r="A42" s="46" t="s">
        <v>116</v>
      </c>
      <c r="B42" s="19" t="s">
        <v>62</v>
      </c>
      <c r="C42" s="2" t="s">
        <v>6</v>
      </c>
      <c r="D42" s="8">
        <v>1</v>
      </c>
      <c r="E42" s="32"/>
      <c r="F42" s="33">
        <f t="shared" si="3"/>
        <v>0</v>
      </c>
      <c r="G42" s="37"/>
      <c r="H42"/>
    </row>
    <row r="43" spans="1:8" x14ac:dyDescent="0.25">
      <c r="A43" s="46" t="s">
        <v>117</v>
      </c>
      <c r="B43" s="19" t="s">
        <v>37</v>
      </c>
      <c r="C43" s="2" t="s">
        <v>6</v>
      </c>
      <c r="D43" s="8">
        <v>1</v>
      </c>
      <c r="E43" s="32"/>
      <c r="F43" s="33">
        <f t="shared" si="3"/>
        <v>0</v>
      </c>
      <c r="G43" s="42"/>
      <c r="H43"/>
    </row>
    <row r="44" spans="1:8" x14ac:dyDescent="0.25">
      <c r="A44" s="46" t="s">
        <v>118</v>
      </c>
      <c r="B44" s="19" t="s">
        <v>36</v>
      </c>
      <c r="C44" s="2" t="s">
        <v>6</v>
      </c>
      <c r="D44" s="8">
        <v>1</v>
      </c>
      <c r="E44" s="32"/>
      <c r="F44" s="33">
        <f t="shared" si="3"/>
        <v>0</v>
      </c>
      <c r="G44" s="42"/>
      <c r="H44"/>
    </row>
    <row r="45" spans="1:8" x14ac:dyDescent="0.25">
      <c r="A45" s="56" t="s">
        <v>52</v>
      </c>
      <c r="B45" s="59" t="s">
        <v>63</v>
      </c>
      <c r="C45" s="60"/>
      <c r="D45" s="60"/>
      <c r="E45" s="61"/>
      <c r="F45" s="57">
        <f>SUM(F46:F62)</f>
        <v>0</v>
      </c>
      <c r="G45" s="58" t="s">
        <v>164</v>
      </c>
      <c r="H45"/>
    </row>
    <row r="46" spans="1:8" ht="36" x14ac:dyDescent="0.25">
      <c r="A46" s="46" t="s">
        <v>119</v>
      </c>
      <c r="B46" s="19" t="s">
        <v>64</v>
      </c>
      <c r="C46" s="2" t="s">
        <v>5</v>
      </c>
      <c r="D46" s="8">
        <v>1</v>
      </c>
      <c r="E46" s="32"/>
      <c r="F46" s="33">
        <f>E46*D46</f>
        <v>0</v>
      </c>
      <c r="G46" s="37"/>
      <c r="H46"/>
    </row>
    <row r="47" spans="1:8" ht="36" x14ac:dyDescent="0.25">
      <c r="A47" s="46" t="s">
        <v>120</v>
      </c>
      <c r="B47" s="19" t="s">
        <v>65</v>
      </c>
      <c r="C47" s="2" t="s">
        <v>5</v>
      </c>
      <c r="D47" s="8">
        <v>1</v>
      </c>
      <c r="E47" s="32"/>
      <c r="F47" s="33">
        <f t="shared" ref="F47:F62" si="4">E47*D47</f>
        <v>0</v>
      </c>
      <c r="G47" s="37"/>
      <c r="H47"/>
    </row>
    <row r="48" spans="1:8" ht="48" x14ac:dyDescent="0.25">
      <c r="A48" s="46" t="s">
        <v>121</v>
      </c>
      <c r="B48" s="19" t="s">
        <v>169</v>
      </c>
      <c r="C48" s="2" t="s">
        <v>5</v>
      </c>
      <c r="D48" s="8">
        <v>1</v>
      </c>
      <c r="E48" s="32"/>
      <c r="F48" s="33">
        <f t="shared" si="4"/>
        <v>0</v>
      </c>
      <c r="G48" s="37"/>
      <c r="H48"/>
    </row>
    <row r="49" spans="1:8" ht="24.75" x14ac:dyDescent="0.25">
      <c r="A49" s="46" t="s">
        <v>122</v>
      </c>
      <c r="B49" s="45" t="s">
        <v>66</v>
      </c>
      <c r="C49" s="2" t="s">
        <v>5</v>
      </c>
      <c r="D49" s="8">
        <v>1</v>
      </c>
      <c r="E49" s="32"/>
      <c r="F49" s="33">
        <f t="shared" si="4"/>
        <v>0</v>
      </c>
      <c r="G49" s="37"/>
      <c r="H49"/>
    </row>
    <row r="50" spans="1:8" ht="24" x14ac:dyDescent="0.25">
      <c r="A50" s="46" t="s">
        <v>123</v>
      </c>
      <c r="B50" s="19" t="s">
        <v>25</v>
      </c>
      <c r="C50" s="2" t="s">
        <v>6</v>
      </c>
      <c r="D50" s="8">
        <v>1</v>
      </c>
      <c r="E50" s="32"/>
      <c r="F50" s="33">
        <f t="shared" si="4"/>
        <v>0</v>
      </c>
      <c r="G50" s="37"/>
      <c r="H50"/>
    </row>
    <row r="51" spans="1:8" ht="24" x14ac:dyDescent="0.25">
      <c r="A51" s="46" t="s">
        <v>124</v>
      </c>
      <c r="B51" s="19" t="s">
        <v>26</v>
      </c>
      <c r="C51" s="2" t="s">
        <v>6</v>
      </c>
      <c r="D51" s="8">
        <v>1</v>
      </c>
      <c r="E51" s="32"/>
      <c r="F51" s="33">
        <f t="shared" si="4"/>
        <v>0</v>
      </c>
      <c r="G51" s="37"/>
      <c r="H51"/>
    </row>
    <row r="52" spans="1:8" ht="36" x14ac:dyDescent="0.25">
      <c r="A52" s="46" t="s">
        <v>125</v>
      </c>
      <c r="B52" s="19" t="s">
        <v>67</v>
      </c>
      <c r="C52" s="2" t="s">
        <v>5</v>
      </c>
      <c r="D52" s="8">
        <v>1</v>
      </c>
      <c r="E52" s="32"/>
      <c r="F52" s="33">
        <f t="shared" si="4"/>
        <v>0</v>
      </c>
      <c r="G52" s="37"/>
      <c r="H52"/>
    </row>
    <row r="53" spans="1:8" ht="36" x14ac:dyDescent="0.25">
      <c r="A53" s="46" t="s">
        <v>126</v>
      </c>
      <c r="B53" s="19" t="s">
        <v>68</v>
      </c>
      <c r="C53" s="2" t="s">
        <v>5</v>
      </c>
      <c r="D53" s="8">
        <v>1</v>
      </c>
      <c r="E53" s="32"/>
      <c r="F53" s="33">
        <f t="shared" si="4"/>
        <v>0</v>
      </c>
      <c r="G53" s="37"/>
      <c r="H53"/>
    </row>
    <row r="54" spans="1:8" ht="24" x14ac:dyDescent="0.25">
      <c r="A54" s="46" t="s">
        <v>127</v>
      </c>
      <c r="B54" s="19" t="s">
        <v>69</v>
      </c>
      <c r="C54" s="2" t="s">
        <v>5</v>
      </c>
      <c r="D54" s="8">
        <v>1</v>
      </c>
      <c r="E54" s="32"/>
      <c r="F54" s="33">
        <f t="shared" si="4"/>
        <v>0</v>
      </c>
      <c r="G54" s="37"/>
      <c r="H54"/>
    </row>
    <row r="55" spans="1:8" ht="48" x14ac:dyDescent="0.25">
      <c r="A55" s="46" t="s">
        <v>128</v>
      </c>
      <c r="B55" s="19" t="s">
        <v>170</v>
      </c>
      <c r="C55" s="2" t="s">
        <v>6</v>
      </c>
      <c r="D55" s="8">
        <v>1</v>
      </c>
      <c r="E55" s="32"/>
      <c r="F55" s="33">
        <f t="shared" si="4"/>
        <v>0</v>
      </c>
      <c r="G55" s="37"/>
      <c r="H55"/>
    </row>
    <row r="56" spans="1:8" ht="60" x14ac:dyDescent="0.25">
      <c r="A56" s="46" t="s">
        <v>129</v>
      </c>
      <c r="B56" s="23" t="s">
        <v>70</v>
      </c>
      <c r="C56" s="4" t="s">
        <v>5</v>
      </c>
      <c r="D56" s="9">
        <v>1</v>
      </c>
      <c r="E56" s="32"/>
      <c r="F56" s="33">
        <f t="shared" si="4"/>
        <v>0</v>
      </c>
      <c r="G56" s="43"/>
      <c r="H56"/>
    </row>
    <row r="57" spans="1:8" ht="36" x14ac:dyDescent="0.25">
      <c r="A57" s="46" t="s">
        <v>130</v>
      </c>
      <c r="B57" s="23" t="s">
        <v>71</v>
      </c>
      <c r="C57" s="2" t="s">
        <v>5</v>
      </c>
      <c r="D57" s="8">
        <v>1</v>
      </c>
      <c r="E57" s="32"/>
      <c r="F57" s="33">
        <f t="shared" si="4"/>
        <v>0</v>
      </c>
      <c r="G57" s="44"/>
      <c r="H57"/>
    </row>
    <row r="58" spans="1:8" x14ac:dyDescent="0.25">
      <c r="A58" s="46" t="s">
        <v>131</v>
      </c>
      <c r="B58" s="23" t="s">
        <v>17</v>
      </c>
      <c r="C58" s="2" t="s">
        <v>5</v>
      </c>
      <c r="D58" s="8">
        <v>1</v>
      </c>
      <c r="E58" s="32"/>
      <c r="F58" s="33">
        <f t="shared" si="4"/>
        <v>0</v>
      </c>
      <c r="G58" s="44"/>
      <c r="H58"/>
    </row>
    <row r="59" spans="1:8" ht="36" x14ac:dyDescent="0.25">
      <c r="A59" s="46" t="s">
        <v>132</v>
      </c>
      <c r="B59" s="23" t="s">
        <v>18</v>
      </c>
      <c r="C59" s="2" t="s">
        <v>5</v>
      </c>
      <c r="D59" s="8">
        <v>2</v>
      </c>
      <c r="E59" s="32"/>
      <c r="F59" s="33">
        <f t="shared" si="4"/>
        <v>0</v>
      </c>
      <c r="G59" s="44"/>
      <c r="H59"/>
    </row>
    <row r="60" spans="1:8" ht="24" x14ac:dyDescent="0.25">
      <c r="A60" s="46" t="s">
        <v>133</v>
      </c>
      <c r="B60" s="23" t="s">
        <v>23</v>
      </c>
      <c r="C60" s="2" t="s">
        <v>5</v>
      </c>
      <c r="D60" s="8">
        <v>1</v>
      </c>
      <c r="E60" s="32"/>
      <c r="F60" s="33">
        <f t="shared" si="4"/>
        <v>0</v>
      </c>
      <c r="G60" s="44"/>
      <c r="H60"/>
    </row>
    <row r="61" spans="1:8" x14ac:dyDescent="0.25">
      <c r="A61" s="46" t="s">
        <v>134</v>
      </c>
      <c r="B61" s="23" t="s">
        <v>72</v>
      </c>
      <c r="C61" s="2" t="s">
        <v>5</v>
      </c>
      <c r="D61" s="8">
        <v>2</v>
      </c>
      <c r="E61" s="32"/>
      <c r="F61" s="33">
        <f t="shared" si="4"/>
        <v>0</v>
      </c>
      <c r="G61" s="44"/>
      <c r="H61"/>
    </row>
    <row r="62" spans="1:8" ht="48" x14ac:dyDescent="0.25">
      <c r="A62" s="46" t="s">
        <v>135</v>
      </c>
      <c r="B62" s="23" t="s">
        <v>19</v>
      </c>
      <c r="C62" s="2" t="s">
        <v>5</v>
      </c>
      <c r="D62" s="8">
        <v>1</v>
      </c>
      <c r="E62" s="32"/>
      <c r="F62" s="33">
        <f t="shared" si="4"/>
        <v>0</v>
      </c>
      <c r="G62" s="44"/>
      <c r="H62"/>
    </row>
    <row r="63" spans="1:8" x14ac:dyDescent="0.25">
      <c r="A63" s="56" t="s">
        <v>53</v>
      </c>
      <c r="B63" s="59" t="s">
        <v>7</v>
      </c>
      <c r="C63" s="60"/>
      <c r="D63" s="60"/>
      <c r="E63" s="61"/>
      <c r="F63" s="57">
        <f>SUM(F64:F76)</f>
        <v>0</v>
      </c>
      <c r="G63" s="58" t="s">
        <v>164</v>
      </c>
      <c r="H63"/>
    </row>
    <row r="64" spans="1:8" x14ac:dyDescent="0.25">
      <c r="A64" s="46" t="s">
        <v>136</v>
      </c>
      <c r="B64" s="20" t="s">
        <v>41</v>
      </c>
      <c r="C64" s="13" t="s">
        <v>6</v>
      </c>
      <c r="D64" s="14">
        <v>1</v>
      </c>
      <c r="E64" s="32"/>
      <c r="F64" s="33">
        <f t="shared" ref="F64" si="5">E64*D64</f>
        <v>0</v>
      </c>
      <c r="G64" s="41"/>
      <c r="H64"/>
    </row>
    <row r="65" spans="1:8" x14ac:dyDescent="0.25">
      <c r="A65" s="46" t="s">
        <v>137</v>
      </c>
      <c r="B65" s="20" t="s">
        <v>33</v>
      </c>
      <c r="C65" s="15" t="s">
        <v>5</v>
      </c>
      <c r="D65" s="16">
        <v>35</v>
      </c>
      <c r="E65" s="32"/>
      <c r="F65" s="33">
        <f>E65*D65</f>
        <v>0</v>
      </c>
      <c r="G65" s="37"/>
      <c r="H65"/>
    </row>
    <row r="66" spans="1:8" x14ac:dyDescent="0.25">
      <c r="A66" s="46" t="s">
        <v>138</v>
      </c>
      <c r="B66" s="20" t="s">
        <v>43</v>
      </c>
      <c r="C66" s="15" t="s">
        <v>5</v>
      </c>
      <c r="D66" s="16">
        <v>2</v>
      </c>
      <c r="E66" s="32"/>
      <c r="F66" s="33">
        <f>E66*D66</f>
        <v>0</v>
      </c>
      <c r="G66" s="37"/>
      <c r="H66"/>
    </row>
    <row r="67" spans="1:8" x14ac:dyDescent="0.25">
      <c r="A67" s="46" t="s">
        <v>139</v>
      </c>
      <c r="B67" s="20" t="s">
        <v>34</v>
      </c>
      <c r="C67" s="15" t="s">
        <v>5</v>
      </c>
      <c r="D67" s="16">
        <v>10</v>
      </c>
      <c r="E67" s="32"/>
      <c r="F67" s="33">
        <f t="shared" ref="F67:F76" si="6">E67*D67</f>
        <v>0</v>
      </c>
      <c r="G67" s="37"/>
      <c r="H67"/>
    </row>
    <row r="68" spans="1:8" x14ac:dyDescent="0.25">
      <c r="A68" s="46" t="s">
        <v>140</v>
      </c>
      <c r="B68" s="20" t="s">
        <v>28</v>
      </c>
      <c r="C68" s="15" t="s">
        <v>5</v>
      </c>
      <c r="D68" s="16">
        <v>48</v>
      </c>
      <c r="E68" s="32"/>
      <c r="F68" s="33">
        <f t="shared" si="6"/>
        <v>0</v>
      </c>
      <c r="G68" s="3"/>
      <c r="H68"/>
    </row>
    <row r="69" spans="1:8" ht="24" x14ac:dyDescent="0.25">
      <c r="A69" s="46" t="s">
        <v>141</v>
      </c>
      <c r="B69" s="20" t="s">
        <v>38</v>
      </c>
      <c r="C69" s="15" t="s">
        <v>8</v>
      </c>
      <c r="D69" s="16">
        <v>1250</v>
      </c>
      <c r="E69" s="32"/>
      <c r="F69" s="33">
        <f t="shared" si="6"/>
        <v>0</v>
      </c>
      <c r="G69" s="37"/>
      <c r="H69"/>
    </row>
    <row r="70" spans="1:8" x14ac:dyDescent="0.25">
      <c r="A70" s="46" t="s">
        <v>142</v>
      </c>
      <c r="B70" s="20" t="s">
        <v>29</v>
      </c>
      <c r="C70" s="15" t="s">
        <v>30</v>
      </c>
      <c r="D70" s="16">
        <v>600</v>
      </c>
      <c r="E70" s="32"/>
      <c r="F70" s="33">
        <f t="shared" si="6"/>
        <v>0</v>
      </c>
      <c r="G70" s="37"/>
      <c r="H70"/>
    </row>
    <row r="71" spans="1:8" x14ac:dyDescent="0.25">
      <c r="A71" s="46" t="s">
        <v>143</v>
      </c>
      <c r="B71" s="20" t="s">
        <v>35</v>
      </c>
      <c r="C71" s="15" t="s">
        <v>30</v>
      </c>
      <c r="D71" s="16">
        <v>60</v>
      </c>
      <c r="E71" s="32"/>
      <c r="F71" s="33">
        <f t="shared" si="6"/>
        <v>0</v>
      </c>
      <c r="G71" s="37"/>
      <c r="H71"/>
    </row>
    <row r="72" spans="1:8" x14ac:dyDescent="0.25">
      <c r="A72" s="46" t="s">
        <v>144</v>
      </c>
      <c r="B72" s="20" t="s">
        <v>31</v>
      </c>
      <c r="C72" s="15" t="s">
        <v>30</v>
      </c>
      <c r="D72" s="16">
        <v>70</v>
      </c>
      <c r="E72" s="32"/>
      <c r="F72" s="33">
        <f t="shared" si="6"/>
        <v>0</v>
      </c>
      <c r="G72" s="37"/>
      <c r="H72"/>
    </row>
    <row r="73" spans="1:8" x14ac:dyDescent="0.25">
      <c r="A73" s="46" t="s">
        <v>145</v>
      </c>
      <c r="B73" s="20" t="s">
        <v>73</v>
      </c>
      <c r="C73" s="15" t="s">
        <v>30</v>
      </c>
      <c r="D73" s="16">
        <v>20</v>
      </c>
      <c r="E73" s="32"/>
      <c r="F73" s="33">
        <f t="shared" si="6"/>
        <v>0</v>
      </c>
      <c r="G73" s="42"/>
      <c r="H73"/>
    </row>
    <row r="74" spans="1:8" ht="24" x14ac:dyDescent="0.25">
      <c r="A74" s="46" t="s">
        <v>146</v>
      </c>
      <c r="B74" s="20" t="s">
        <v>39</v>
      </c>
      <c r="C74" s="15" t="s">
        <v>30</v>
      </c>
      <c r="D74" s="16">
        <v>300</v>
      </c>
      <c r="E74" s="32"/>
      <c r="F74" s="33">
        <f t="shared" si="6"/>
        <v>0</v>
      </c>
      <c r="G74" s="3"/>
      <c r="H74"/>
    </row>
    <row r="75" spans="1:8" ht="24" x14ac:dyDescent="0.25">
      <c r="A75" s="46" t="s">
        <v>147</v>
      </c>
      <c r="B75" s="20" t="s">
        <v>40</v>
      </c>
      <c r="C75" s="15" t="s">
        <v>30</v>
      </c>
      <c r="D75" s="16">
        <v>100</v>
      </c>
      <c r="E75" s="32"/>
      <c r="F75" s="33">
        <f t="shared" si="6"/>
        <v>0</v>
      </c>
      <c r="G75" s="3"/>
      <c r="H75"/>
    </row>
    <row r="76" spans="1:8" x14ac:dyDescent="0.25">
      <c r="A76" s="46" t="s">
        <v>148</v>
      </c>
      <c r="B76" s="20" t="s">
        <v>32</v>
      </c>
      <c r="C76" s="15" t="s">
        <v>5</v>
      </c>
      <c r="D76" s="16">
        <v>1</v>
      </c>
      <c r="E76" s="32"/>
      <c r="F76" s="33">
        <f t="shared" si="6"/>
        <v>0</v>
      </c>
      <c r="G76" s="3"/>
      <c r="H76"/>
    </row>
    <row r="77" spans="1:8" x14ac:dyDescent="0.25">
      <c r="A77" s="56" t="s">
        <v>54</v>
      </c>
      <c r="B77" s="59" t="s">
        <v>9</v>
      </c>
      <c r="C77" s="60"/>
      <c r="D77" s="60"/>
      <c r="E77" s="61"/>
      <c r="F77" s="57">
        <f>SUM(F78:F83)</f>
        <v>0</v>
      </c>
      <c r="G77" s="58" t="s">
        <v>164</v>
      </c>
      <c r="H77"/>
    </row>
    <row r="78" spans="1:8" ht="36" x14ac:dyDescent="0.25">
      <c r="A78" s="46" t="s">
        <v>149</v>
      </c>
      <c r="B78" s="19" t="s">
        <v>171</v>
      </c>
      <c r="C78" s="2" t="s">
        <v>4</v>
      </c>
      <c r="D78" s="8">
        <v>1</v>
      </c>
      <c r="E78" s="32"/>
      <c r="F78" s="33">
        <f t="shared" ref="F78:F83" si="7">E78*D78</f>
        <v>0</v>
      </c>
      <c r="G78" s="3"/>
      <c r="H78"/>
    </row>
    <row r="79" spans="1:8" ht="24" x14ac:dyDescent="0.25">
      <c r="A79" s="46" t="s">
        <v>150</v>
      </c>
      <c r="B79" s="19" t="s">
        <v>74</v>
      </c>
      <c r="C79" s="2" t="s">
        <v>4</v>
      </c>
      <c r="D79" s="8">
        <v>1</v>
      </c>
      <c r="E79" s="32"/>
      <c r="F79" s="33">
        <f t="shared" si="7"/>
        <v>0</v>
      </c>
      <c r="G79" s="3"/>
      <c r="H79"/>
    </row>
    <row r="80" spans="1:8" ht="24" x14ac:dyDescent="0.25">
      <c r="A80" s="46" t="s">
        <v>151</v>
      </c>
      <c r="B80" s="20" t="s">
        <v>44</v>
      </c>
      <c r="C80" s="15" t="s">
        <v>4</v>
      </c>
      <c r="D80" s="16">
        <v>1</v>
      </c>
      <c r="E80" s="32"/>
      <c r="F80" s="33">
        <f t="shared" si="7"/>
        <v>0</v>
      </c>
      <c r="G80" s="3"/>
      <c r="H80"/>
    </row>
    <row r="81" spans="1:8" x14ac:dyDescent="0.25">
      <c r="A81" s="46" t="s">
        <v>152</v>
      </c>
      <c r="B81" s="19" t="s">
        <v>10</v>
      </c>
      <c r="C81" s="2" t="s">
        <v>4</v>
      </c>
      <c r="D81" s="8">
        <v>1</v>
      </c>
      <c r="E81" s="32"/>
      <c r="F81" s="33">
        <f t="shared" si="7"/>
        <v>0</v>
      </c>
      <c r="G81" s="3"/>
      <c r="H81"/>
    </row>
    <row r="82" spans="1:8" x14ac:dyDescent="0.25">
      <c r="A82" s="46" t="s">
        <v>153</v>
      </c>
      <c r="B82" s="19" t="s">
        <v>75</v>
      </c>
      <c r="C82" s="2" t="s">
        <v>4</v>
      </c>
      <c r="D82" s="8">
        <v>1</v>
      </c>
      <c r="E82" s="32"/>
      <c r="F82" s="33">
        <f t="shared" si="7"/>
        <v>0</v>
      </c>
      <c r="G82" s="3"/>
      <c r="H82"/>
    </row>
    <row r="83" spans="1:8" ht="24" x14ac:dyDescent="0.25">
      <c r="A83" s="46" t="s">
        <v>154</v>
      </c>
      <c r="B83" s="19" t="s">
        <v>172</v>
      </c>
      <c r="C83" s="2" t="s">
        <v>4</v>
      </c>
      <c r="D83" s="8">
        <v>1</v>
      </c>
      <c r="E83" s="32"/>
      <c r="F83" s="33">
        <f t="shared" si="7"/>
        <v>0</v>
      </c>
      <c r="G83" s="3"/>
      <c r="H83"/>
    </row>
    <row r="84" spans="1:8" x14ac:dyDescent="0.25">
      <c r="A84" s="56"/>
      <c r="B84" s="59" t="s">
        <v>55</v>
      </c>
      <c r="C84" s="60"/>
      <c r="D84" s="60"/>
      <c r="E84" s="61"/>
      <c r="F84" s="57">
        <f>SUM(F4:F83)/2</f>
        <v>0</v>
      </c>
      <c r="G84" s="58"/>
      <c r="H84"/>
    </row>
    <row r="85" spans="1:8" x14ac:dyDescent="0.25">
      <c r="H85"/>
    </row>
    <row r="86" spans="1:8" x14ac:dyDescent="0.25">
      <c r="A86" s="34"/>
      <c r="B86" s="36" t="s">
        <v>156</v>
      </c>
      <c r="H86"/>
    </row>
    <row r="87" spans="1:8" x14ac:dyDescent="0.25">
      <c r="A87" s="35"/>
      <c r="B87" s="36" t="s">
        <v>157</v>
      </c>
      <c r="H87"/>
    </row>
    <row r="88" spans="1:8" x14ac:dyDescent="0.25">
      <c r="A88" s="18"/>
      <c r="B88" s="26"/>
      <c r="C88" s="18"/>
      <c r="D88" s="18"/>
      <c r="E88" s="7"/>
      <c r="F88" s="7"/>
      <c r="G88" s="25"/>
      <c r="H88"/>
    </row>
    <row r="89" spans="1:8" x14ac:dyDescent="0.25">
      <c r="A89" s="18"/>
      <c r="B89" s="29"/>
      <c r="C89" s="18"/>
      <c r="D89" s="18"/>
      <c r="E89" s="7"/>
      <c r="F89" s="7"/>
      <c r="G89" s="25"/>
      <c r="H89"/>
    </row>
    <row r="90" spans="1:8" x14ac:dyDescent="0.25">
      <c r="A90" s="18"/>
      <c r="B90" s="29"/>
      <c r="C90" s="18"/>
      <c r="D90" s="18"/>
      <c r="E90" s="7"/>
      <c r="F90" s="7"/>
      <c r="G90" s="25"/>
      <c r="H90"/>
    </row>
    <row r="91" spans="1:8" x14ac:dyDescent="0.25">
      <c r="A91" s="18"/>
      <c r="B91" s="29"/>
      <c r="C91" s="18"/>
      <c r="D91" s="18"/>
      <c r="E91" s="7"/>
      <c r="F91" s="7"/>
      <c r="G91" s="25"/>
      <c r="H91"/>
    </row>
    <row r="92" spans="1:8" x14ac:dyDescent="0.25">
      <c r="A92" s="18"/>
      <c r="B92" s="29"/>
      <c r="C92" s="18"/>
      <c r="D92" s="18"/>
      <c r="E92" s="7"/>
      <c r="F92" s="7"/>
      <c r="G92" s="25"/>
      <c r="H92"/>
    </row>
    <row r="93" spans="1:8" x14ac:dyDescent="0.25">
      <c r="A93" s="18"/>
      <c r="B93" s="29"/>
      <c r="C93" s="18"/>
      <c r="D93" s="18"/>
      <c r="E93" s="7"/>
      <c r="F93" s="7"/>
      <c r="G93" s="25"/>
      <c r="H93"/>
    </row>
    <row r="94" spans="1:8" x14ac:dyDescent="0.25">
      <c r="A94" s="18"/>
      <c r="B94" s="29"/>
      <c r="C94" s="18"/>
      <c r="D94" s="18"/>
      <c r="E94" s="7"/>
      <c r="F94" s="7"/>
      <c r="G94" s="25"/>
      <c r="H94"/>
    </row>
    <row r="95" spans="1:8" x14ac:dyDescent="0.25">
      <c r="A95" s="18"/>
      <c r="B95" s="29"/>
      <c r="C95" s="18"/>
      <c r="D95" s="18"/>
      <c r="E95" s="7"/>
      <c r="F95" s="7"/>
      <c r="G95" s="25"/>
      <c r="H95"/>
    </row>
    <row r="96" spans="1:8" x14ac:dyDescent="0.25">
      <c r="A96" s="18"/>
      <c r="B96" s="29"/>
      <c r="C96" s="18"/>
      <c r="D96" s="18"/>
      <c r="E96" s="7"/>
      <c r="F96" s="7"/>
      <c r="G96" s="25"/>
      <c r="H96"/>
    </row>
    <row r="97" spans="1:8" x14ac:dyDescent="0.25">
      <c r="A97" s="18"/>
      <c r="B97" s="29"/>
      <c r="C97" s="18"/>
      <c r="D97" s="18"/>
      <c r="E97" s="7"/>
      <c r="F97" s="7"/>
      <c r="G97" s="25"/>
      <c r="H97"/>
    </row>
    <row r="98" spans="1:8" x14ac:dyDescent="0.25">
      <c r="A98" s="18"/>
      <c r="B98" s="29"/>
      <c r="C98" s="18"/>
      <c r="D98" s="18"/>
      <c r="E98" s="7"/>
      <c r="F98" s="7"/>
      <c r="G98" s="25"/>
      <c r="H98"/>
    </row>
    <row r="99" spans="1:8" x14ac:dyDescent="0.25">
      <c r="H99"/>
    </row>
    <row r="100" spans="1:8" x14ac:dyDescent="0.25">
      <c r="H100"/>
    </row>
    <row r="101" spans="1:8" x14ac:dyDescent="0.25">
      <c r="H101"/>
    </row>
    <row r="102" spans="1:8" x14ac:dyDescent="0.25">
      <c r="H102"/>
    </row>
    <row r="103" spans="1:8" x14ac:dyDescent="0.25">
      <c r="H103"/>
    </row>
    <row r="104" spans="1:8" x14ac:dyDescent="0.25">
      <c r="H104"/>
    </row>
    <row r="105" spans="1:8" x14ac:dyDescent="0.25">
      <c r="H105"/>
    </row>
    <row r="106" spans="1:8" x14ac:dyDescent="0.25">
      <c r="H106"/>
    </row>
    <row r="107" spans="1:8" x14ac:dyDescent="0.25">
      <c r="H107"/>
    </row>
    <row r="108" spans="1:8" x14ac:dyDescent="0.25">
      <c r="H108"/>
    </row>
    <row r="109" spans="1:8" x14ac:dyDescent="0.25">
      <c r="H109"/>
    </row>
    <row r="110" spans="1:8" x14ac:dyDescent="0.25">
      <c r="H110"/>
    </row>
    <row r="111" spans="1:8" x14ac:dyDescent="0.25">
      <c r="H111"/>
    </row>
    <row r="112" spans="1:8" x14ac:dyDescent="0.25">
      <c r="H112"/>
    </row>
    <row r="113" spans="8:8" x14ac:dyDescent="0.25">
      <c r="H113"/>
    </row>
    <row r="114" spans="8:8" x14ac:dyDescent="0.25">
      <c r="H114"/>
    </row>
    <row r="115" spans="8:8" x14ac:dyDescent="0.25">
      <c r="H115"/>
    </row>
    <row r="116" spans="8:8" x14ac:dyDescent="0.25">
      <c r="H116"/>
    </row>
    <row r="117" spans="8:8" x14ac:dyDescent="0.25">
      <c r="H117"/>
    </row>
    <row r="118" spans="8:8" x14ac:dyDescent="0.25">
      <c r="H118"/>
    </row>
    <row r="119" spans="8:8" x14ac:dyDescent="0.25">
      <c r="H119"/>
    </row>
    <row r="120" spans="8:8" x14ac:dyDescent="0.25">
      <c r="H120"/>
    </row>
    <row r="121" spans="8:8" x14ac:dyDescent="0.25">
      <c r="H121"/>
    </row>
    <row r="122" spans="8:8" x14ac:dyDescent="0.25">
      <c r="H122"/>
    </row>
    <row r="123" spans="8:8" x14ac:dyDescent="0.25">
      <c r="H123"/>
    </row>
    <row r="124" spans="8:8" x14ac:dyDescent="0.25">
      <c r="H124"/>
    </row>
    <row r="125" spans="8:8" x14ac:dyDescent="0.25">
      <c r="H125"/>
    </row>
    <row r="126" spans="8:8" x14ac:dyDescent="0.25">
      <c r="H126"/>
    </row>
    <row r="127" spans="8:8" x14ac:dyDescent="0.25">
      <c r="H127"/>
    </row>
    <row r="128" spans="8:8" x14ac:dyDescent="0.25">
      <c r="H128"/>
    </row>
    <row r="129" spans="8:8" x14ac:dyDescent="0.25">
      <c r="H129"/>
    </row>
    <row r="130" spans="8:8" x14ac:dyDescent="0.25">
      <c r="H130"/>
    </row>
    <row r="131" spans="8:8" x14ac:dyDescent="0.25">
      <c r="H131"/>
    </row>
    <row r="132" spans="8:8" x14ac:dyDescent="0.25">
      <c r="H132"/>
    </row>
    <row r="133" spans="8:8" x14ac:dyDescent="0.25">
      <c r="H133"/>
    </row>
    <row r="134" spans="8:8" x14ac:dyDescent="0.25">
      <c r="H134"/>
    </row>
    <row r="135" spans="8:8" x14ac:dyDescent="0.25">
      <c r="H135"/>
    </row>
    <row r="136" spans="8:8" x14ac:dyDescent="0.25">
      <c r="H136"/>
    </row>
    <row r="137" spans="8:8" x14ac:dyDescent="0.25">
      <c r="H137"/>
    </row>
    <row r="138" spans="8:8" x14ac:dyDescent="0.25">
      <c r="H138"/>
    </row>
    <row r="139" spans="8:8" x14ac:dyDescent="0.25">
      <c r="H139"/>
    </row>
    <row r="140" spans="8:8" x14ac:dyDescent="0.25">
      <c r="H140"/>
    </row>
    <row r="141" spans="8:8" x14ac:dyDescent="0.25">
      <c r="H141"/>
    </row>
    <row r="142" spans="8:8" x14ac:dyDescent="0.25">
      <c r="H142"/>
    </row>
    <row r="143" spans="8:8" x14ac:dyDescent="0.25">
      <c r="H143"/>
    </row>
    <row r="144" spans="8:8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  <row r="151" spans="8:8" x14ac:dyDescent="0.25">
      <c r="H151"/>
    </row>
    <row r="152" spans="8:8" x14ac:dyDescent="0.25">
      <c r="H152"/>
    </row>
    <row r="153" spans="8:8" x14ac:dyDescent="0.25">
      <c r="H153"/>
    </row>
    <row r="154" spans="8:8" x14ac:dyDescent="0.25">
      <c r="H154"/>
    </row>
    <row r="155" spans="8:8" x14ac:dyDescent="0.25">
      <c r="H155"/>
    </row>
    <row r="156" spans="8:8" x14ac:dyDescent="0.25">
      <c r="H156"/>
    </row>
    <row r="157" spans="8:8" x14ac:dyDescent="0.25">
      <c r="H157"/>
    </row>
    <row r="158" spans="8:8" x14ac:dyDescent="0.25">
      <c r="H158"/>
    </row>
    <row r="159" spans="8:8" x14ac:dyDescent="0.25">
      <c r="H159"/>
    </row>
    <row r="160" spans="8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x14ac:dyDescent="0.25">
      <c r="H164"/>
    </row>
    <row r="165" spans="8:8" x14ac:dyDescent="0.25">
      <c r="H165"/>
    </row>
    <row r="166" spans="8:8" x14ac:dyDescent="0.25">
      <c r="H166"/>
    </row>
    <row r="167" spans="8:8" x14ac:dyDescent="0.25">
      <c r="H167"/>
    </row>
    <row r="168" spans="8:8" x14ac:dyDescent="0.25">
      <c r="H168"/>
    </row>
    <row r="169" spans="8:8" x14ac:dyDescent="0.25">
      <c r="H169"/>
    </row>
    <row r="170" spans="8:8" x14ac:dyDescent="0.25">
      <c r="H170"/>
    </row>
    <row r="171" spans="8:8" x14ac:dyDescent="0.25">
      <c r="H171"/>
    </row>
    <row r="172" spans="8:8" x14ac:dyDescent="0.25">
      <c r="H172"/>
    </row>
    <row r="173" spans="8:8" x14ac:dyDescent="0.25">
      <c r="H173"/>
    </row>
    <row r="174" spans="8:8" x14ac:dyDescent="0.25">
      <c r="H174"/>
    </row>
    <row r="175" spans="8:8" x14ac:dyDescent="0.25">
      <c r="H175"/>
    </row>
    <row r="176" spans="8:8" x14ac:dyDescent="0.25">
      <c r="H176"/>
    </row>
    <row r="177" spans="8:8" x14ac:dyDescent="0.25">
      <c r="H177"/>
    </row>
    <row r="178" spans="8:8" x14ac:dyDescent="0.25">
      <c r="H178"/>
    </row>
    <row r="179" spans="8:8" x14ac:dyDescent="0.25">
      <c r="H179"/>
    </row>
    <row r="180" spans="8:8" x14ac:dyDescent="0.25">
      <c r="H180"/>
    </row>
    <row r="181" spans="8:8" x14ac:dyDescent="0.25">
      <c r="H181"/>
    </row>
    <row r="182" spans="8:8" x14ac:dyDescent="0.25">
      <c r="H182"/>
    </row>
    <row r="183" spans="8:8" x14ac:dyDescent="0.25">
      <c r="H183"/>
    </row>
    <row r="184" spans="8:8" x14ac:dyDescent="0.25">
      <c r="H184"/>
    </row>
    <row r="185" spans="8:8" x14ac:dyDescent="0.25">
      <c r="H185"/>
    </row>
    <row r="186" spans="8:8" x14ac:dyDescent="0.25">
      <c r="H186"/>
    </row>
    <row r="187" spans="8:8" x14ac:dyDescent="0.25">
      <c r="H187"/>
    </row>
    <row r="188" spans="8:8" x14ac:dyDescent="0.25">
      <c r="H188"/>
    </row>
    <row r="189" spans="8:8" x14ac:dyDescent="0.25">
      <c r="H189"/>
    </row>
    <row r="190" spans="8:8" x14ac:dyDescent="0.25">
      <c r="H190"/>
    </row>
    <row r="191" spans="8:8" x14ac:dyDescent="0.25">
      <c r="H191"/>
    </row>
    <row r="192" spans="8:8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  <row r="205" spans="8:8" x14ac:dyDescent="0.25">
      <c r="H205"/>
    </row>
    <row r="206" spans="8:8" x14ac:dyDescent="0.25">
      <c r="H206"/>
    </row>
    <row r="207" spans="8:8" x14ac:dyDescent="0.25">
      <c r="H207"/>
    </row>
    <row r="208" spans="8:8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400" spans="8:8" x14ac:dyDescent="0.25">
      <c r="H400"/>
    </row>
    <row r="401" spans="8:8" x14ac:dyDescent="0.25">
      <c r="H401"/>
    </row>
    <row r="402" spans="8:8" x14ac:dyDescent="0.25">
      <c r="H402"/>
    </row>
    <row r="403" spans="8:8" x14ac:dyDescent="0.25">
      <c r="H403"/>
    </row>
    <row r="404" spans="8:8" x14ac:dyDescent="0.25">
      <c r="H404"/>
    </row>
    <row r="405" spans="8:8" x14ac:dyDescent="0.25">
      <c r="H405"/>
    </row>
    <row r="406" spans="8:8" x14ac:dyDescent="0.25">
      <c r="H406"/>
    </row>
    <row r="407" spans="8:8" x14ac:dyDescent="0.25">
      <c r="H407"/>
    </row>
    <row r="408" spans="8:8" x14ac:dyDescent="0.25">
      <c r="H408"/>
    </row>
    <row r="409" spans="8:8" x14ac:dyDescent="0.25">
      <c r="H409"/>
    </row>
    <row r="410" spans="8:8" x14ac:dyDescent="0.25">
      <c r="H410"/>
    </row>
    <row r="411" spans="8:8" x14ac:dyDescent="0.25">
      <c r="H411"/>
    </row>
    <row r="412" spans="8:8" x14ac:dyDescent="0.25">
      <c r="H412"/>
    </row>
    <row r="413" spans="8:8" x14ac:dyDescent="0.25">
      <c r="H413"/>
    </row>
    <row r="414" spans="8:8" x14ac:dyDescent="0.25">
      <c r="H414"/>
    </row>
    <row r="415" spans="8:8" x14ac:dyDescent="0.25">
      <c r="H415"/>
    </row>
    <row r="416" spans="8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422" spans="8:8" x14ac:dyDescent="0.25">
      <c r="H422"/>
    </row>
    <row r="423" spans="8:8" x14ac:dyDescent="0.25">
      <c r="H423"/>
    </row>
    <row r="424" spans="8:8" x14ac:dyDescent="0.25">
      <c r="H424"/>
    </row>
    <row r="425" spans="8:8" x14ac:dyDescent="0.25">
      <c r="H425"/>
    </row>
    <row r="426" spans="8:8" x14ac:dyDescent="0.25">
      <c r="H426"/>
    </row>
    <row r="427" spans="8:8" x14ac:dyDescent="0.25">
      <c r="H427"/>
    </row>
    <row r="428" spans="8:8" x14ac:dyDescent="0.25">
      <c r="H428"/>
    </row>
    <row r="429" spans="8:8" x14ac:dyDescent="0.25">
      <c r="H429"/>
    </row>
    <row r="430" spans="8:8" x14ac:dyDescent="0.25">
      <c r="H430"/>
    </row>
    <row r="431" spans="8:8" x14ac:dyDescent="0.25">
      <c r="H431"/>
    </row>
    <row r="432" spans="8:8" x14ac:dyDescent="0.25">
      <c r="H432"/>
    </row>
    <row r="433" spans="8:8" x14ac:dyDescent="0.25">
      <c r="H433"/>
    </row>
    <row r="434" spans="8:8" x14ac:dyDescent="0.25">
      <c r="H434"/>
    </row>
    <row r="435" spans="8:8" x14ac:dyDescent="0.25">
      <c r="H435"/>
    </row>
    <row r="436" spans="8:8" x14ac:dyDescent="0.25">
      <c r="H436"/>
    </row>
    <row r="437" spans="8:8" x14ac:dyDescent="0.25">
      <c r="H437"/>
    </row>
    <row r="438" spans="8:8" x14ac:dyDescent="0.25">
      <c r="H438"/>
    </row>
    <row r="439" spans="8:8" x14ac:dyDescent="0.25">
      <c r="H439"/>
    </row>
    <row r="440" spans="8:8" x14ac:dyDescent="0.25">
      <c r="H440"/>
    </row>
    <row r="441" spans="8:8" x14ac:dyDescent="0.25">
      <c r="H441"/>
    </row>
    <row r="442" spans="8:8" x14ac:dyDescent="0.25">
      <c r="H442"/>
    </row>
    <row r="443" spans="8:8" x14ac:dyDescent="0.25">
      <c r="H443"/>
    </row>
    <row r="444" spans="8:8" x14ac:dyDescent="0.25">
      <c r="H444"/>
    </row>
    <row r="445" spans="8:8" x14ac:dyDescent="0.25">
      <c r="H445"/>
    </row>
    <row r="446" spans="8:8" x14ac:dyDescent="0.25">
      <c r="H446"/>
    </row>
    <row r="447" spans="8:8" x14ac:dyDescent="0.25">
      <c r="H447"/>
    </row>
    <row r="448" spans="8:8" x14ac:dyDescent="0.25">
      <c r="H448"/>
    </row>
    <row r="449" spans="8:8" x14ac:dyDescent="0.25">
      <c r="H449"/>
    </row>
    <row r="450" spans="8:8" x14ac:dyDescent="0.25">
      <c r="H450"/>
    </row>
    <row r="451" spans="8:8" x14ac:dyDescent="0.25">
      <c r="H451"/>
    </row>
    <row r="452" spans="8:8" x14ac:dyDescent="0.25">
      <c r="H452"/>
    </row>
    <row r="453" spans="8:8" x14ac:dyDescent="0.25">
      <c r="H453"/>
    </row>
    <row r="454" spans="8:8" x14ac:dyDescent="0.25">
      <c r="H454"/>
    </row>
    <row r="455" spans="8:8" x14ac:dyDescent="0.25">
      <c r="H455"/>
    </row>
    <row r="456" spans="8:8" x14ac:dyDescent="0.25">
      <c r="H456"/>
    </row>
    <row r="457" spans="8:8" x14ac:dyDescent="0.25">
      <c r="H457"/>
    </row>
    <row r="458" spans="8:8" x14ac:dyDescent="0.25">
      <c r="H458"/>
    </row>
    <row r="459" spans="8:8" x14ac:dyDescent="0.25">
      <c r="H459"/>
    </row>
    <row r="460" spans="8:8" x14ac:dyDescent="0.25">
      <c r="H460"/>
    </row>
    <row r="461" spans="8:8" x14ac:dyDescent="0.25">
      <c r="H461"/>
    </row>
    <row r="462" spans="8:8" x14ac:dyDescent="0.25">
      <c r="H462"/>
    </row>
    <row r="463" spans="8:8" x14ac:dyDescent="0.25">
      <c r="H463"/>
    </row>
    <row r="464" spans="8:8" x14ac:dyDescent="0.25">
      <c r="H464"/>
    </row>
    <row r="465" spans="8:8" x14ac:dyDescent="0.25">
      <c r="H465"/>
    </row>
    <row r="466" spans="8:8" x14ac:dyDescent="0.25">
      <c r="H466"/>
    </row>
    <row r="467" spans="8:8" x14ac:dyDescent="0.25">
      <c r="H467"/>
    </row>
    <row r="468" spans="8:8" x14ac:dyDescent="0.25">
      <c r="H468"/>
    </row>
    <row r="469" spans="8:8" x14ac:dyDescent="0.25">
      <c r="H469"/>
    </row>
    <row r="470" spans="8:8" x14ac:dyDescent="0.25">
      <c r="H470"/>
    </row>
    <row r="471" spans="8:8" x14ac:dyDescent="0.25">
      <c r="H471"/>
    </row>
    <row r="472" spans="8:8" x14ac:dyDescent="0.25">
      <c r="H472"/>
    </row>
    <row r="473" spans="8:8" x14ac:dyDescent="0.25">
      <c r="H473"/>
    </row>
    <row r="474" spans="8:8" x14ac:dyDescent="0.25">
      <c r="H474"/>
    </row>
    <row r="475" spans="8:8" x14ac:dyDescent="0.25">
      <c r="H475"/>
    </row>
    <row r="476" spans="8:8" x14ac:dyDescent="0.25">
      <c r="H476"/>
    </row>
    <row r="477" spans="8:8" x14ac:dyDescent="0.25">
      <c r="H477"/>
    </row>
    <row r="478" spans="8:8" x14ac:dyDescent="0.25">
      <c r="H478"/>
    </row>
    <row r="479" spans="8:8" x14ac:dyDescent="0.25">
      <c r="H479"/>
    </row>
    <row r="480" spans="8:8" x14ac:dyDescent="0.25">
      <c r="H480"/>
    </row>
    <row r="481" spans="8:8" x14ac:dyDescent="0.25">
      <c r="H481"/>
    </row>
    <row r="482" spans="8:8" x14ac:dyDescent="0.25">
      <c r="H482"/>
    </row>
    <row r="483" spans="8:8" x14ac:dyDescent="0.25">
      <c r="H483"/>
    </row>
    <row r="484" spans="8:8" x14ac:dyDescent="0.25">
      <c r="H484"/>
    </row>
    <row r="485" spans="8:8" x14ac:dyDescent="0.25">
      <c r="H485"/>
    </row>
    <row r="486" spans="8:8" x14ac:dyDescent="0.25">
      <c r="H486"/>
    </row>
    <row r="487" spans="8:8" x14ac:dyDescent="0.25">
      <c r="H487"/>
    </row>
    <row r="488" spans="8:8" x14ac:dyDescent="0.25">
      <c r="H488"/>
    </row>
    <row r="489" spans="8:8" x14ac:dyDescent="0.25">
      <c r="H489"/>
    </row>
    <row r="490" spans="8:8" x14ac:dyDescent="0.25">
      <c r="H490"/>
    </row>
    <row r="491" spans="8:8" x14ac:dyDescent="0.25">
      <c r="H491"/>
    </row>
    <row r="492" spans="8:8" x14ac:dyDescent="0.25">
      <c r="H492"/>
    </row>
    <row r="493" spans="8:8" x14ac:dyDescent="0.25">
      <c r="H493"/>
    </row>
    <row r="494" spans="8:8" x14ac:dyDescent="0.25">
      <c r="H494"/>
    </row>
    <row r="495" spans="8:8" x14ac:dyDescent="0.25">
      <c r="H495"/>
    </row>
    <row r="496" spans="8:8" x14ac:dyDescent="0.25">
      <c r="H496"/>
    </row>
    <row r="497" spans="8:8" x14ac:dyDescent="0.25">
      <c r="H497"/>
    </row>
    <row r="498" spans="8:8" x14ac:dyDescent="0.25">
      <c r="H498"/>
    </row>
    <row r="499" spans="8:8" x14ac:dyDescent="0.25">
      <c r="H499"/>
    </row>
    <row r="500" spans="8:8" x14ac:dyDescent="0.25">
      <c r="H500"/>
    </row>
    <row r="501" spans="8:8" x14ac:dyDescent="0.25">
      <c r="H501"/>
    </row>
    <row r="502" spans="8:8" x14ac:dyDescent="0.25">
      <c r="H502"/>
    </row>
    <row r="503" spans="8:8" x14ac:dyDescent="0.25">
      <c r="H503"/>
    </row>
    <row r="504" spans="8:8" x14ac:dyDescent="0.25">
      <c r="H504"/>
    </row>
    <row r="505" spans="8:8" x14ac:dyDescent="0.25">
      <c r="H505"/>
    </row>
    <row r="506" spans="8:8" x14ac:dyDescent="0.25">
      <c r="H506"/>
    </row>
    <row r="507" spans="8:8" x14ac:dyDescent="0.25">
      <c r="H507"/>
    </row>
    <row r="508" spans="8:8" x14ac:dyDescent="0.25">
      <c r="H508"/>
    </row>
    <row r="509" spans="8:8" x14ac:dyDescent="0.25">
      <c r="H509"/>
    </row>
    <row r="510" spans="8:8" x14ac:dyDescent="0.25">
      <c r="H510"/>
    </row>
    <row r="511" spans="8:8" x14ac:dyDescent="0.25">
      <c r="H511"/>
    </row>
    <row r="512" spans="8:8" x14ac:dyDescent="0.25">
      <c r="H512"/>
    </row>
    <row r="513" spans="8:8" x14ac:dyDescent="0.25">
      <c r="H513"/>
    </row>
    <row r="514" spans="8:8" x14ac:dyDescent="0.25">
      <c r="H514"/>
    </row>
    <row r="515" spans="8:8" x14ac:dyDescent="0.25">
      <c r="H515"/>
    </row>
    <row r="516" spans="8:8" x14ac:dyDescent="0.25">
      <c r="H516"/>
    </row>
    <row r="517" spans="8:8" x14ac:dyDescent="0.25">
      <c r="H517"/>
    </row>
    <row r="518" spans="8:8" x14ac:dyDescent="0.25">
      <c r="H518"/>
    </row>
    <row r="519" spans="8:8" x14ac:dyDescent="0.25">
      <c r="H519"/>
    </row>
    <row r="520" spans="8:8" x14ac:dyDescent="0.25">
      <c r="H520"/>
    </row>
    <row r="521" spans="8:8" x14ac:dyDescent="0.25">
      <c r="H521"/>
    </row>
    <row r="522" spans="8:8" x14ac:dyDescent="0.25">
      <c r="H522"/>
    </row>
    <row r="523" spans="8:8" x14ac:dyDescent="0.25">
      <c r="H523"/>
    </row>
    <row r="524" spans="8:8" x14ac:dyDescent="0.25">
      <c r="H524"/>
    </row>
    <row r="525" spans="8:8" x14ac:dyDescent="0.25">
      <c r="H525"/>
    </row>
    <row r="526" spans="8:8" x14ac:dyDescent="0.25">
      <c r="H526"/>
    </row>
    <row r="527" spans="8:8" x14ac:dyDescent="0.25">
      <c r="H527"/>
    </row>
    <row r="528" spans="8:8" x14ac:dyDescent="0.25">
      <c r="H528"/>
    </row>
    <row r="529" spans="8:8" x14ac:dyDescent="0.25">
      <c r="H529"/>
    </row>
    <row r="530" spans="8:8" x14ac:dyDescent="0.25">
      <c r="H530"/>
    </row>
    <row r="531" spans="8:8" x14ac:dyDescent="0.25">
      <c r="H531"/>
    </row>
    <row r="532" spans="8:8" x14ac:dyDescent="0.25">
      <c r="H532"/>
    </row>
    <row r="533" spans="8:8" x14ac:dyDescent="0.25">
      <c r="H533"/>
    </row>
    <row r="534" spans="8:8" x14ac:dyDescent="0.25">
      <c r="H534"/>
    </row>
    <row r="535" spans="8:8" x14ac:dyDescent="0.25">
      <c r="H535"/>
    </row>
    <row r="536" spans="8:8" x14ac:dyDescent="0.25">
      <c r="H536"/>
    </row>
    <row r="537" spans="8:8" x14ac:dyDescent="0.25">
      <c r="H537"/>
    </row>
    <row r="538" spans="8:8" x14ac:dyDescent="0.25">
      <c r="H538"/>
    </row>
    <row r="539" spans="8:8" x14ac:dyDescent="0.25">
      <c r="H539"/>
    </row>
    <row r="540" spans="8:8" x14ac:dyDescent="0.25">
      <c r="H540"/>
    </row>
    <row r="541" spans="8:8" x14ac:dyDescent="0.25">
      <c r="H541"/>
    </row>
    <row r="542" spans="8:8" x14ac:dyDescent="0.25">
      <c r="H542"/>
    </row>
    <row r="543" spans="8:8" x14ac:dyDescent="0.25">
      <c r="H543"/>
    </row>
    <row r="544" spans="8:8" x14ac:dyDescent="0.25">
      <c r="H544"/>
    </row>
    <row r="545" spans="8:8" x14ac:dyDescent="0.25">
      <c r="H545"/>
    </row>
    <row r="546" spans="8:8" x14ac:dyDescent="0.25">
      <c r="H546"/>
    </row>
    <row r="547" spans="8:8" x14ac:dyDescent="0.25">
      <c r="H547"/>
    </row>
    <row r="548" spans="8:8" x14ac:dyDescent="0.25">
      <c r="H548"/>
    </row>
    <row r="549" spans="8:8" x14ac:dyDescent="0.25">
      <c r="H549"/>
    </row>
    <row r="550" spans="8:8" x14ac:dyDescent="0.25">
      <c r="H550"/>
    </row>
    <row r="551" spans="8:8" x14ac:dyDescent="0.25">
      <c r="H551"/>
    </row>
    <row r="552" spans="8:8" x14ac:dyDescent="0.25">
      <c r="H552"/>
    </row>
    <row r="553" spans="8:8" x14ac:dyDescent="0.25">
      <c r="H553"/>
    </row>
    <row r="554" spans="8:8" x14ac:dyDescent="0.25">
      <c r="H554"/>
    </row>
    <row r="555" spans="8:8" x14ac:dyDescent="0.25">
      <c r="H555"/>
    </row>
    <row r="556" spans="8:8" x14ac:dyDescent="0.25">
      <c r="H556"/>
    </row>
    <row r="557" spans="8:8" x14ac:dyDescent="0.25">
      <c r="H557"/>
    </row>
    <row r="558" spans="8:8" x14ac:dyDescent="0.25">
      <c r="H558"/>
    </row>
    <row r="559" spans="8:8" x14ac:dyDescent="0.25">
      <c r="H559"/>
    </row>
    <row r="560" spans="8:8" x14ac:dyDescent="0.25">
      <c r="H560"/>
    </row>
    <row r="561" spans="8:8" x14ac:dyDescent="0.25">
      <c r="H561"/>
    </row>
    <row r="562" spans="8:8" x14ac:dyDescent="0.25">
      <c r="H562"/>
    </row>
    <row r="563" spans="8:8" x14ac:dyDescent="0.25">
      <c r="H563"/>
    </row>
    <row r="564" spans="8:8" x14ac:dyDescent="0.25">
      <c r="H564"/>
    </row>
    <row r="565" spans="8:8" x14ac:dyDescent="0.25">
      <c r="H565"/>
    </row>
    <row r="566" spans="8:8" x14ac:dyDescent="0.25">
      <c r="H566"/>
    </row>
    <row r="567" spans="8:8" x14ac:dyDescent="0.25">
      <c r="H567"/>
    </row>
    <row r="568" spans="8:8" x14ac:dyDescent="0.25">
      <c r="H568"/>
    </row>
    <row r="569" spans="8:8" x14ac:dyDescent="0.25">
      <c r="H569"/>
    </row>
    <row r="570" spans="8:8" x14ac:dyDescent="0.25">
      <c r="H570"/>
    </row>
    <row r="571" spans="8:8" x14ac:dyDescent="0.25">
      <c r="H571"/>
    </row>
    <row r="572" spans="8:8" x14ac:dyDescent="0.25">
      <c r="H572"/>
    </row>
    <row r="573" spans="8:8" x14ac:dyDescent="0.25">
      <c r="H573"/>
    </row>
    <row r="574" spans="8:8" x14ac:dyDescent="0.25">
      <c r="H574"/>
    </row>
    <row r="575" spans="8:8" x14ac:dyDescent="0.25">
      <c r="H575"/>
    </row>
    <row r="576" spans="8:8" x14ac:dyDescent="0.25">
      <c r="H576"/>
    </row>
    <row r="577" spans="8:8" x14ac:dyDescent="0.25">
      <c r="H577"/>
    </row>
    <row r="578" spans="8:8" x14ac:dyDescent="0.25">
      <c r="H578"/>
    </row>
    <row r="579" spans="8:8" x14ac:dyDescent="0.25">
      <c r="H579"/>
    </row>
    <row r="580" spans="8:8" x14ac:dyDescent="0.25">
      <c r="H580"/>
    </row>
    <row r="581" spans="8:8" x14ac:dyDescent="0.25">
      <c r="H581"/>
    </row>
    <row r="582" spans="8:8" x14ac:dyDescent="0.25">
      <c r="H582"/>
    </row>
    <row r="583" spans="8:8" x14ac:dyDescent="0.25">
      <c r="H583"/>
    </row>
    <row r="584" spans="8:8" x14ac:dyDescent="0.25">
      <c r="H584"/>
    </row>
    <row r="585" spans="8:8" x14ac:dyDescent="0.25">
      <c r="H585"/>
    </row>
    <row r="586" spans="8:8" x14ac:dyDescent="0.25">
      <c r="H586"/>
    </row>
    <row r="587" spans="8:8" x14ac:dyDescent="0.25">
      <c r="H587"/>
    </row>
    <row r="588" spans="8:8" x14ac:dyDescent="0.25">
      <c r="H588"/>
    </row>
    <row r="589" spans="8:8" x14ac:dyDescent="0.25">
      <c r="H589"/>
    </row>
    <row r="590" spans="8:8" x14ac:dyDescent="0.25">
      <c r="H590"/>
    </row>
    <row r="591" spans="8:8" x14ac:dyDescent="0.25">
      <c r="H591"/>
    </row>
    <row r="592" spans="8:8" x14ac:dyDescent="0.25">
      <c r="H592"/>
    </row>
    <row r="593" spans="8:8" x14ac:dyDescent="0.25">
      <c r="H593"/>
    </row>
    <row r="594" spans="8:8" x14ac:dyDescent="0.25">
      <c r="H594"/>
    </row>
    <row r="595" spans="8:8" x14ac:dyDescent="0.25">
      <c r="H595"/>
    </row>
    <row r="596" spans="8:8" x14ac:dyDescent="0.25">
      <c r="H596"/>
    </row>
    <row r="597" spans="8:8" x14ac:dyDescent="0.25">
      <c r="H597"/>
    </row>
    <row r="598" spans="8:8" x14ac:dyDescent="0.25">
      <c r="H598"/>
    </row>
    <row r="599" spans="8:8" x14ac:dyDescent="0.25">
      <c r="H599"/>
    </row>
    <row r="600" spans="8:8" x14ac:dyDescent="0.25">
      <c r="H600"/>
    </row>
    <row r="601" spans="8:8" x14ac:dyDescent="0.25">
      <c r="H601"/>
    </row>
    <row r="602" spans="8:8" x14ac:dyDescent="0.25">
      <c r="H602"/>
    </row>
    <row r="603" spans="8:8" x14ac:dyDescent="0.25">
      <c r="H603"/>
    </row>
    <row r="604" spans="8:8" x14ac:dyDescent="0.25">
      <c r="H604"/>
    </row>
    <row r="605" spans="8:8" x14ac:dyDescent="0.25">
      <c r="H605"/>
    </row>
    <row r="606" spans="8:8" x14ac:dyDescent="0.25">
      <c r="H606"/>
    </row>
    <row r="607" spans="8:8" x14ac:dyDescent="0.25">
      <c r="H607"/>
    </row>
    <row r="608" spans="8:8" x14ac:dyDescent="0.25">
      <c r="H608"/>
    </row>
    <row r="609" spans="8:8" x14ac:dyDescent="0.25">
      <c r="H609"/>
    </row>
    <row r="610" spans="8:8" x14ac:dyDescent="0.25">
      <c r="H610"/>
    </row>
    <row r="611" spans="8:8" x14ac:dyDescent="0.25">
      <c r="H611"/>
    </row>
    <row r="612" spans="8:8" x14ac:dyDescent="0.25">
      <c r="H612"/>
    </row>
    <row r="613" spans="8:8" x14ac:dyDescent="0.25">
      <c r="H613"/>
    </row>
    <row r="614" spans="8:8" x14ac:dyDescent="0.25">
      <c r="H614"/>
    </row>
    <row r="615" spans="8:8" x14ac:dyDescent="0.25">
      <c r="H615"/>
    </row>
    <row r="616" spans="8:8" x14ac:dyDescent="0.25">
      <c r="H616"/>
    </row>
    <row r="617" spans="8:8" x14ac:dyDescent="0.25">
      <c r="H617"/>
    </row>
    <row r="618" spans="8:8" x14ac:dyDescent="0.25">
      <c r="H618"/>
    </row>
    <row r="619" spans="8:8" x14ac:dyDescent="0.25">
      <c r="H619"/>
    </row>
    <row r="620" spans="8:8" x14ac:dyDescent="0.25">
      <c r="H620"/>
    </row>
    <row r="621" spans="8:8" x14ac:dyDescent="0.25">
      <c r="H621"/>
    </row>
    <row r="622" spans="8:8" x14ac:dyDescent="0.25">
      <c r="H622"/>
    </row>
    <row r="623" spans="8:8" x14ac:dyDescent="0.25">
      <c r="H623"/>
    </row>
    <row r="624" spans="8:8" x14ac:dyDescent="0.25">
      <c r="H624"/>
    </row>
    <row r="625" spans="8:8" x14ac:dyDescent="0.25">
      <c r="H625"/>
    </row>
    <row r="626" spans="8:8" x14ac:dyDescent="0.25">
      <c r="H626"/>
    </row>
    <row r="627" spans="8:8" x14ac:dyDescent="0.25">
      <c r="H627"/>
    </row>
    <row r="628" spans="8:8" x14ac:dyDescent="0.25">
      <c r="H628"/>
    </row>
    <row r="629" spans="8:8" x14ac:dyDescent="0.25">
      <c r="H629"/>
    </row>
    <row r="630" spans="8:8" x14ac:dyDescent="0.25">
      <c r="H630"/>
    </row>
    <row r="631" spans="8:8" x14ac:dyDescent="0.25">
      <c r="H631"/>
    </row>
    <row r="632" spans="8:8" x14ac:dyDescent="0.25">
      <c r="H632"/>
    </row>
    <row r="633" spans="8:8" x14ac:dyDescent="0.25">
      <c r="H633"/>
    </row>
    <row r="634" spans="8:8" x14ac:dyDescent="0.25">
      <c r="H634"/>
    </row>
    <row r="635" spans="8:8" x14ac:dyDescent="0.25">
      <c r="H635"/>
    </row>
    <row r="636" spans="8:8" x14ac:dyDescent="0.25">
      <c r="H636"/>
    </row>
    <row r="637" spans="8:8" x14ac:dyDescent="0.25">
      <c r="H637"/>
    </row>
    <row r="638" spans="8:8" x14ac:dyDescent="0.25">
      <c r="H638"/>
    </row>
    <row r="639" spans="8:8" x14ac:dyDescent="0.25">
      <c r="H639"/>
    </row>
    <row r="640" spans="8:8" x14ac:dyDescent="0.25">
      <c r="H640"/>
    </row>
    <row r="641" spans="8:8" x14ac:dyDescent="0.25">
      <c r="H641"/>
    </row>
    <row r="642" spans="8:8" x14ac:dyDescent="0.25">
      <c r="H642"/>
    </row>
    <row r="643" spans="8:8" x14ac:dyDescent="0.25">
      <c r="H643"/>
    </row>
    <row r="644" spans="8:8" x14ac:dyDescent="0.25">
      <c r="H644"/>
    </row>
    <row r="645" spans="8:8" x14ac:dyDescent="0.25">
      <c r="H645"/>
    </row>
    <row r="646" spans="8:8" x14ac:dyDescent="0.25">
      <c r="H646"/>
    </row>
    <row r="647" spans="8:8" x14ac:dyDescent="0.25">
      <c r="H647"/>
    </row>
    <row r="648" spans="8:8" x14ac:dyDescent="0.25">
      <c r="H648"/>
    </row>
    <row r="649" spans="8:8" x14ac:dyDescent="0.25">
      <c r="H649"/>
    </row>
    <row r="650" spans="8:8" x14ac:dyDescent="0.25">
      <c r="H650"/>
    </row>
    <row r="651" spans="8:8" x14ac:dyDescent="0.25">
      <c r="H651"/>
    </row>
    <row r="652" spans="8:8" x14ac:dyDescent="0.25">
      <c r="H652"/>
    </row>
    <row r="653" spans="8:8" x14ac:dyDescent="0.25">
      <c r="H653"/>
    </row>
    <row r="654" spans="8:8" x14ac:dyDescent="0.25">
      <c r="H654"/>
    </row>
    <row r="655" spans="8:8" x14ac:dyDescent="0.25">
      <c r="H655"/>
    </row>
    <row r="656" spans="8:8" x14ac:dyDescent="0.25">
      <c r="H656"/>
    </row>
    <row r="657" spans="8:8" x14ac:dyDescent="0.25">
      <c r="H657"/>
    </row>
    <row r="658" spans="8:8" x14ac:dyDescent="0.25">
      <c r="H658"/>
    </row>
    <row r="659" spans="8:8" x14ac:dyDescent="0.25">
      <c r="H659"/>
    </row>
    <row r="660" spans="8:8" x14ac:dyDescent="0.25">
      <c r="H660"/>
    </row>
    <row r="661" spans="8:8" x14ac:dyDescent="0.25">
      <c r="H661"/>
    </row>
    <row r="662" spans="8:8" x14ac:dyDescent="0.25">
      <c r="H662"/>
    </row>
    <row r="663" spans="8:8" x14ac:dyDescent="0.25">
      <c r="H663"/>
    </row>
    <row r="664" spans="8:8" x14ac:dyDescent="0.25">
      <c r="H664"/>
    </row>
    <row r="665" spans="8:8" x14ac:dyDescent="0.25">
      <c r="H665"/>
    </row>
    <row r="666" spans="8:8" x14ac:dyDescent="0.25">
      <c r="H666"/>
    </row>
    <row r="667" spans="8:8" x14ac:dyDescent="0.25">
      <c r="H667"/>
    </row>
    <row r="668" spans="8:8" x14ac:dyDescent="0.25">
      <c r="H668"/>
    </row>
    <row r="669" spans="8:8" x14ac:dyDescent="0.25">
      <c r="H669"/>
    </row>
    <row r="670" spans="8:8" x14ac:dyDescent="0.25">
      <c r="H670"/>
    </row>
    <row r="671" spans="8:8" x14ac:dyDescent="0.25">
      <c r="H671"/>
    </row>
    <row r="672" spans="8:8" x14ac:dyDescent="0.25">
      <c r="H672"/>
    </row>
    <row r="673" spans="8:8" x14ac:dyDescent="0.25">
      <c r="H673"/>
    </row>
    <row r="674" spans="8:8" x14ac:dyDescent="0.25">
      <c r="H674"/>
    </row>
    <row r="675" spans="8:8" x14ac:dyDescent="0.25">
      <c r="H675"/>
    </row>
    <row r="676" spans="8:8" x14ac:dyDescent="0.25">
      <c r="H676"/>
    </row>
    <row r="677" spans="8:8" x14ac:dyDescent="0.25">
      <c r="H677"/>
    </row>
    <row r="678" spans="8:8" x14ac:dyDescent="0.25">
      <c r="H678"/>
    </row>
    <row r="679" spans="8:8" x14ac:dyDescent="0.25">
      <c r="H679"/>
    </row>
    <row r="680" spans="8:8" x14ac:dyDescent="0.25">
      <c r="H680"/>
    </row>
    <row r="681" spans="8:8" x14ac:dyDescent="0.25">
      <c r="H681"/>
    </row>
    <row r="682" spans="8:8" x14ac:dyDescent="0.25">
      <c r="H682"/>
    </row>
    <row r="683" spans="8:8" x14ac:dyDescent="0.25">
      <c r="H683"/>
    </row>
    <row r="684" spans="8:8" x14ac:dyDescent="0.25">
      <c r="H684"/>
    </row>
    <row r="685" spans="8:8" x14ac:dyDescent="0.25">
      <c r="H685"/>
    </row>
    <row r="686" spans="8:8" x14ac:dyDescent="0.25">
      <c r="H686"/>
    </row>
    <row r="687" spans="8:8" x14ac:dyDescent="0.25">
      <c r="H687"/>
    </row>
    <row r="688" spans="8:8" x14ac:dyDescent="0.25">
      <c r="H688"/>
    </row>
    <row r="689" spans="8:8" x14ac:dyDescent="0.25">
      <c r="H689"/>
    </row>
    <row r="690" spans="8:8" x14ac:dyDescent="0.25">
      <c r="H690"/>
    </row>
    <row r="691" spans="8:8" x14ac:dyDescent="0.25">
      <c r="H691"/>
    </row>
    <row r="692" spans="8:8" x14ac:dyDescent="0.25">
      <c r="H692"/>
    </row>
    <row r="693" spans="8:8" x14ac:dyDescent="0.25">
      <c r="H693"/>
    </row>
    <row r="694" spans="8:8" x14ac:dyDescent="0.25">
      <c r="H694"/>
    </row>
    <row r="695" spans="8:8" x14ac:dyDescent="0.25">
      <c r="H695"/>
    </row>
    <row r="696" spans="8:8" x14ac:dyDescent="0.25">
      <c r="H696"/>
    </row>
    <row r="697" spans="8:8" x14ac:dyDescent="0.25">
      <c r="H697"/>
    </row>
    <row r="698" spans="8:8" x14ac:dyDescent="0.25">
      <c r="H698"/>
    </row>
    <row r="699" spans="8:8" x14ac:dyDescent="0.25">
      <c r="H699"/>
    </row>
    <row r="700" spans="8:8" x14ac:dyDescent="0.25">
      <c r="H700"/>
    </row>
    <row r="701" spans="8:8" x14ac:dyDescent="0.25">
      <c r="H701"/>
    </row>
    <row r="702" spans="8:8" x14ac:dyDescent="0.25">
      <c r="H702"/>
    </row>
    <row r="703" spans="8:8" x14ac:dyDescent="0.25">
      <c r="H703"/>
    </row>
    <row r="704" spans="8:8" x14ac:dyDescent="0.25">
      <c r="H704"/>
    </row>
    <row r="705" spans="8:8" x14ac:dyDescent="0.25">
      <c r="H705"/>
    </row>
    <row r="706" spans="8:8" x14ac:dyDescent="0.25">
      <c r="H706"/>
    </row>
    <row r="707" spans="8:8" x14ac:dyDescent="0.25">
      <c r="H707"/>
    </row>
    <row r="708" spans="8:8" x14ac:dyDescent="0.25">
      <c r="H708"/>
    </row>
    <row r="709" spans="8:8" x14ac:dyDescent="0.25">
      <c r="H709"/>
    </row>
    <row r="710" spans="8:8" x14ac:dyDescent="0.25">
      <c r="H710"/>
    </row>
    <row r="711" spans="8:8" x14ac:dyDescent="0.25">
      <c r="H711"/>
    </row>
    <row r="712" spans="8:8" x14ac:dyDescent="0.25">
      <c r="H712"/>
    </row>
    <row r="713" spans="8:8" x14ac:dyDescent="0.25">
      <c r="H713"/>
    </row>
    <row r="714" spans="8:8" x14ac:dyDescent="0.25">
      <c r="H714"/>
    </row>
    <row r="715" spans="8:8" x14ac:dyDescent="0.25">
      <c r="H715"/>
    </row>
    <row r="716" spans="8:8" x14ac:dyDescent="0.25">
      <c r="H716"/>
    </row>
    <row r="717" spans="8:8" x14ac:dyDescent="0.25">
      <c r="H717"/>
    </row>
    <row r="718" spans="8:8" x14ac:dyDescent="0.25">
      <c r="H718"/>
    </row>
    <row r="719" spans="8:8" x14ac:dyDescent="0.25">
      <c r="H719"/>
    </row>
    <row r="720" spans="8:8" x14ac:dyDescent="0.25">
      <c r="H720"/>
    </row>
    <row r="721" spans="8:8" x14ac:dyDescent="0.25">
      <c r="H721"/>
    </row>
    <row r="722" spans="8:8" x14ac:dyDescent="0.25">
      <c r="H722"/>
    </row>
    <row r="723" spans="8:8" x14ac:dyDescent="0.25">
      <c r="H723"/>
    </row>
    <row r="724" spans="8:8" x14ac:dyDescent="0.25">
      <c r="H724"/>
    </row>
    <row r="725" spans="8:8" x14ac:dyDescent="0.25">
      <c r="H725"/>
    </row>
    <row r="726" spans="8:8" x14ac:dyDescent="0.25">
      <c r="H726"/>
    </row>
    <row r="727" spans="8:8" x14ac:dyDescent="0.25">
      <c r="H727"/>
    </row>
    <row r="728" spans="8:8" x14ac:dyDescent="0.25">
      <c r="H728"/>
    </row>
    <row r="729" spans="8:8" x14ac:dyDescent="0.25">
      <c r="H729"/>
    </row>
    <row r="730" spans="8:8" x14ac:dyDescent="0.25">
      <c r="H730"/>
    </row>
    <row r="731" spans="8:8" x14ac:dyDescent="0.25">
      <c r="H731"/>
    </row>
    <row r="732" spans="8:8" x14ac:dyDescent="0.25">
      <c r="H732"/>
    </row>
    <row r="733" spans="8:8" x14ac:dyDescent="0.25">
      <c r="H733"/>
    </row>
    <row r="734" spans="8:8" x14ac:dyDescent="0.25">
      <c r="H734"/>
    </row>
    <row r="735" spans="8:8" x14ac:dyDescent="0.25">
      <c r="H735"/>
    </row>
    <row r="736" spans="8:8" x14ac:dyDescent="0.25">
      <c r="H736"/>
    </row>
    <row r="737" spans="8:8" x14ac:dyDescent="0.25">
      <c r="H737"/>
    </row>
    <row r="738" spans="8:8" x14ac:dyDescent="0.25">
      <c r="H738"/>
    </row>
    <row r="739" spans="8:8" x14ac:dyDescent="0.25">
      <c r="H739"/>
    </row>
    <row r="740" spans="8:8" x14ac:dyDescent="0.25">
      <c r="H740"/>
    </row>
    <row r="741" spans="8:8" x14ac:dyDescent="0.25">
      <c r="H741"/>
    </row>
    <row r="742" spans="8:8" x14ac:dyDescent="0.25">
      <c r="H742"/>
    </row>
    <row r="743" spans="8:8" x14ac:dyDescent="0.25">
      <c r="H743"/>
    </row>
    <row r="744" spans="8:8" x14ac:dyDescent="0.25">
      <c r="H744"/>
    </row>
    <row r="745" spans="8:8" x14ac:dyDescent="0.25">
      <c r="H745"/>
    </row>
    <row r="746" spans="8:8" x14ac:dyDescent="0.25">
      <c r="H746"/>
    </row>
    <row r="747" spans="8:8" x14ac:dyDescent="0.25">
      <c r="H747"/>
    </row>
    <row r="748" spans="8:8" x14ac:dyDescent="0.25">
      <c r="H748"/>
    </row>
    <row r="749" spans="8:8" x14ac:dyDescent="0.25">
      <c r="H749"/>
    </row>
    <row r="750" spans="8:8" x14ac:dyDescent="0.25">
      <c r="H750"/>
    </row>
    <row r="751" spans="8:8" x14ac:dyDescent="0.25">
      <c r="H751"/>
    </row>
    <row r="752" spans="8:8" x14ac:dyDescent="0.25">
      <c r="H752"/>
    </row>
    <row r="753" spans="8:8" x14ac:dyDescent="0.25">
      <c r="H753"/>
    </row>
    <row r="754" spans="8:8" x14ac:dyDescent="0.25">
      <c r="H754"/>
    </row>
    <row r="755" spans="8:8" x14ac:dyDescent="0.25">
      <c r="H755"/>
    </row>
    <row r="756" spans="8:8" x14ac:dyDescent="0.25">
      <c r="H756"/>
    </row>
    <row r="757" spans="8:8" x14ac:dyDescent="0.25">
      <c r="H757"/>
    </row>
    <row r="758" spans="8:8" x14ac:dyDescent="0.25">
      <c r="H758"/>
    </row>
    <row r="759" spans="8:8" x14ac:dyDescent="0.25">
      <c r="H759"/>
    </row>
    <row r="760" spans="8:8" x14ac:dyDescent="0.25">
      <c r="H760"/>
    </row>
    <row r="761" spans="8:8" x14ac:dyDescent="0.25">
      <c r="H761"/>
    </row>
    <row r="762" spans="8:8" x14ac:dyDescent="0.25">
      <c r="H762"/>
    </row>
    <row r="763" spans="8:8" x14ac:dyDescent="0.25">
      <c r="H763"/>
    </row>
    <row r="764" spans="8:8" x14ac:dyDescent="0.25">
      <c r="H764"/>
    </row>
    <row r="765" spans="8:8" x14ac:dyDescent="0.25">
      <c r="H765"/>
    </row>
    <row r="766" spans="8:8" x14ac:dyDescent="0.25">
      <c r="H766"/>
    </row>
    <row r="767" spans="8:8" x14ac:dyDescent="0.25">
      <c r="H767"/>
    </row>
    <row r="768" spans="8:8" x14ac:dyDescent="0.25">
      <c r="H768"/>
    </row>
    <row r="769" spans="8:8" x14ac:dyDescent="0.25">
      <c r="H769"/>
    </row>
    <row r="770" spans="8:8" x14ac:dyDescent="0.25">
      <c r="H770"/>
    </row>
    <row r="771" spans="8:8" x14ac:dyDescent="0.25">
      <c r="H771"/>
    </row>
    <row r="772" spans="8:8" x14ac:dyDescent="0.25">
      <c r="H772"/>
    </row>
    <row r="773" spans="8:8" x14ac:dyDescent="0.25">
      <c r="H773"/>
    </row>
    <row r="774" spans="8:8" x14ac:dyDescent="0.25">
      <c r="H774"/>
    </row>
    <row r="775" spans="8:8" x14ac:dyDescent="0.25">
      <c r="H775"/>
    </row>
    <row r="776" spans="8:8" x14ac:dyDescent="0.25">
      <c r="H776"/>
    </row>
    <row r="777" spans="8:8" x14ac:dyDescent="0.25">
      <c r="H777"/>
    </row>
    <row r="778" spans="8:8" x14ac:dyDescent="0.25">
      <c r="H778"/>
    </row>
    <row r="779" spans="8:8" x14ac:dyDescent="0.25">
      <c r="H779"/>
    </row>
    <row r="780" spans="8:8" x14ac:dyDescent="0.25">
      <c r="H780"/>
    </row>
    <row r="781" spans="8:8" x14ac:dyDescent="0.25">
      <c r="H781"/>
    </row>
    <row r="782" spans="8:8" x14ac:dyDescent="0.25">
      <c r="H782"/>
    </row>
    <row r="783" spans="8:8" x14ac:dyDescent="0.25">
      <c r="H783"/>
    </row>
    <row r="784" spans="8:8" x14ac:dyDescent="0.25">
      <c r="H784"/>
    </row>
    <row r="785" spans="8:8" x14ac:dyDescent="0.25">
      <c r="H785"/>
    </row>
    <row r="786" spans="8:8" x14ac:dyDescent="0.25">
      <c r="H786"/>
    </row>
    <row r="787" spans="8:8" x14ac:dyDescent="0.25">
      <c r="H787"/>
    </row>
    <row r="788" spans="8:8" x14ac:dyDescent="0.25">
      <c r="H788"/>
    </row>
    <row r="789" spans="8:8" x14ac:dyDescent="0.25">
      <c r="H789"/>
    </row>
    <row r="790" spans="8:8" x14ac:dyDescent="0.25">
      <c r="H790"/>
    </row>
    <row r="791" spans="8:8" x14ac:dyDescent="0.25">
      <c r="H791"/>
    </row>
    <row r="792" spans="8:8" x14ac:dyDescent="0.25">
      <c r="H792"/>
    </row>
    <row r="793" spans="8:8" x14ac:dyDescent="0.25">
      <c r="H793"/>
    </row>
    <row r="794" spans="8:8" x14ac:dyDescent="0.25">
      <c r="H794"/>
    </row>
    <row r="795" spans="8:8" x14ac:dyDescent="0.25">
      <c r="H795"/>
    </row>
    <row r="796" spans="8:8" x14ac:dyDescent="0.25">
      <c r="H796"/>
    </row>
    <row r="797" spans="8:8" x14ac:dyDescent="0.25">
      <c r="H797"/>
    </row>
    <row r="798" spans="8:8" x14ac:dyDescent="0.25">
      <c r="H798"/>
    </row>
    <row r="799" spans="8:8" x14ac:dyDescent="0.25">
      <c r="H799"/>
    </row>
    <row r="800" spans="8:8" x14ac:dyDescent="0.25">
      <c r="H800"/>
    </row>
    <row r="801" spans="8:8" x14ac:dyDescent="0.25">
      <c r="H801"/>
    </row>
    <row r="802" spans="8:8" x14ac:dyDescent="0.25">
      <c r="H802"/>
    </row>
    <row r="803" spans="8:8" x14ac:dyDescent="0.25">
      <c r="H803"/>
    </row>
    <row r="804" spans="8:8" x14ac:dyDescent="0.25">
      <c r="H804"/>
    </row>
    <row r="805" spans="8:8" x14ac:dyDescent="0.25">
      <c r="H805"/>
    </row>
    <row r="806" spans="8:8" x14ac:dyDescent="0.25">
      <c r="H806"/>
    </row>
    <row r="807" spans="8:8" x14ac:dyDescent="0.25">
      <c r="H807"/>
    </row>
    <row r="808" spans="8:8" x14ac:dyDescent="0.25">
      <c r="H808"/>
    </row>
    <row r="809" spans="8:8" x14ac:dyDescent="0.25">
      <c r="H809"/>
    </row>
    <row r="810" spans="8:8" x14ac:dyDescent="0.25">
      <c r="H810"/>
    </row>
    <row r="811" spans="8:8" x14ac:dyDescent="0.25">
      <c r="H811"/>
    </row>
    <row r="812" spans="8:8" x14ac:dyDescent="0.25">
      <c r="H812"/>
    </row>
    <row r="813" spans="8:8" x14ac:dyDescent="0.25">
      <c r="H813"/>
    </row>
    <row r="814" spans="8:8" x14ac:dyDescent="0.25">
      <c r="H814"/>
    </row>
    <row r="815" spans="8:8" x14ac:dyDescent="0.25">
      <c r="H815"/>
    </row>
    <row r="816" spans="8:8" x14ac:dyDescent="0.25">
      <c r="H816"/>
    </row>
    <row r="817" spans="8:8" x14ac:dyDescent="0.25">
      <c r="H817"/>
    </row>
    <row r="818" spans="8:8" x14ac:dyDescent="0.25">
      <c r="H818"/>
    </row>
    <row r="819" spans="8:8" x14ac:dyDescent="0.25">
      <c r="H819"/>
    </row>
    <row r="820" spans="8:8" x14ac:dyDescent="0.25">
      <c r="H820"/>
    </row>
    <row r="821" spans="8:8" x14ac:dyDescent="0.25">
      <c r="H821"/>
    </row>
    <row r="822" spans="8:8" x14ac:dyDescent="0.25">
      <c r="H822"/>
    </row>
    <row r="823" spans="8:8" x14ac:dyDescent="0.25">
      <c r="H823"/>
    </row>
    <row r="824" spans="8:8" x14ac:dyDescent="0.25">
      <c r="H824"/>
    </row>
    <row r="825" spans="8:8" x14ac:dyDescent="0.25">
      <c r="H825"/>
    </row>
    <row r="826" spans="8:8" x14ac:dyDescent="0.25">
      <c r="H826"/>
    </row>
    <row r="827" spans="8:8" x14ac:dyDescent="0.25">
      <c r="H827"/>
    </row>
    <row r="828" spans="8:8" x14ac:dyDescent="0.25">
      <c r="H828"/>
    </row>
    <row r="829" spans="8:8" x14ac:dyDescent="0.25">
      <c r="H829"/>
    </row>
    <row r="830" spans="8:8" x14ac:dyDescent="0.25">
      <c r="H830"/>
    </row>
    <row r="831" spans="8:8" x14ac:dyDescent="0.25">
      <c r="H831"/>
    </row>
    <row r="832" spans="8:8" x14ac:dyDescent="0.25">
      <c r="H832"/>
    </row>
    <row r="833" spans="8:8" x14ac:dyDescent="0.25">
      <c r="H833"/>
    </row>
    <row r="834" spans="8:8" x14ac:dyDescent="0.25">
      <c r="H834"/>
    </row>
    <row r="835" spans="8:8" x14ac:dyDescent="0.25">
      <c r="H835"/>
    </row>
    <row r="836" spans="8:8" x14ac:dyDescent="0.25">
      <c r="H836"/>
    </row>
    <row r="837" spans="8:8" x14ac:dyDescent="0.25">
      <c r="H837"/>
    </row>
    <row r="838" spans="8:8" x14ac:dyDescent="0.25">
      <c r="H838"/>
    </row>
    <row r="839" spans="8:8" x14ac:dyDescent="0.25">
      <c r="H839"/>
    </row>
    <row r="840" spans="8:8" x14ac:dyDescent="0.25">
      <c r="H840"/>
    </row>
    <row r="841" spans="8:8" x14ac:dyDescent="0.25">
      <c r="H841"/>
    </row>
    <row r="842" spans="8:8" x14ac:dyDescent="0.25">
      <c r="H842"/>
    </row>
    <row r="843" spans="8:8" x14ac:dyDescent="0.25">
      <c r="H843"/>
    </row>
    <row r="844" spans="8:8" x14ac:dyDescent="0.25">
      <c r="H844"/>
    </row>
    <row r="845" spans="8:8" x14ac:dyDescent="0.25">
      <c r="H845"/>
    </row>
    <row r="846" spans="8:8" x14ac:dyDescent="0.25">
      <c r="H846"/>
    </row>
    <row r="847" spans="8:8" x14ac:dyDescent="0.25">
      <c r="H847"/>
    </row>
    <row r="848" spans="8:8" x14ac:dyDescent="0.25">
      <c r="H848"/>
    </row>
    <row r="849" spans="8:8" x14ac:dyDescent="0.25">
      <c r="H849"/>
    </row>
    <row r="850" spans="8:8" x14ac:dyDescent="0.25">
      <c r="H850"/>
    </row>
    <row r="851" spans="8:8" x14ac:dyDescent="0.25">
      <c r="H851"/>
    </row>
    <row r="852" spans="8:8" x14ac:dyDescent="0.25">
      <c r="H852"/>
    </row>
    <row r="853" spans="8:8" x14ac:dyDescent="0.25">
      <c r="H853"/>
    </row>
    <row r="854" spans="8:8" x14ac:dyDescent="0.25">
      <c r="H854"/>
    </row>
    <row r="855" spans="8:8" x14ac:dyDescent="0.25">
      <c r="H855"/>
    </row>
    <row r="856" spans="8:8" x14ac:dyDescent="0.25">
      <c r="H856"/>
    </row>
    <row r="857" spans="8:8" x14ac:dyDescent="0.25">
      <c r="H857"/>
    </row>
    <row r="858" spans="8:8" x14ac:dyDescent="0.25">
      <c r="H858"/>
    </row>
    <row r="859" spans="8:8" x14ac:dyDescent="0.25">
      <c r="H859"/>
    </row>
    <row r="860" spans="8:8" x14ac:dyDescent="0.25">
      <c r="H860"/>
    </row>
    <row r="861" spans="8:8" x14ac:dyDescent="0.25">
      <c r="H861"/>
    </row>
    <row r="862" spans="8:8" x14ac:dyDescent="0.25">
      <c r="H862"/>
    </row>
    <row r="863" spans="8:8" x14ac:dyDescent="0.25">
      <c r="H863"/>
    </row>
    <row r="864" spans="8:8" x14ac:dyDescent="0.25">
      <c r="H864"/>
    </row>
    <row r="865" spans="1:8" x14ac:dyDescent="0.25">
      <c r="H865"/>
    </row>
    <row r="866" spans="1:8" x14ac:dyDescent="0.25">
      <c r="H866"/>
    </row>
    <row r="867" spans="1:8" x14ac:dyDescent="0.25">
      <c r="H867"/>
    </row>
    <row r="868" spans="1:8" x14ac:dyDescent="0.25">
      <c r="H868"/>
    </row>
    <row r="869" spans="1:8" x14ac:dyDescent="0.25">
      <c r="H869"/>
    </row>
    <row r="870" spans="1:8" x14ac:dyDescent="0.25">
      <c r="H870"/>
    </row>
    <row r="871" spans="1:8" x14ac:dyDescent="0.25">
      <c r="H871"/>
    </row>
    <row r="872" spans="1:8" x14ac:dyDescent="0.25">
      <c r="H872"/>
    </row>
    <row r="873" spans="1:8" x14ac:dyDescent="0.25">
      <c r="H873"/>
    </row>
    <row r="874" spans="1:8" x14ac:dyDescent="0.25">
      <c r="H874"/>
    </row>
    <row r="875" spans="1:8" x14ac:dyDescent="0.25">
      <c r="A875" s="31" t="s">
        <v>11</v>
      </c>
      <c r="H875"/>
    </row>
    <row r="876" spans="1:8" x14ac:dyDescent="0.25">
      <c r="H876"/>
    </row>
    <row r="877" spans="1:8" x14ac:dyDescent="0.25">
      <c r="H877"/>
    </row>
  </sheetData>
  <pageMargins left="0.39370078740157483" right="0.39370078740157483" top="0.39370078740157483" bottom="0.39370078740157483" header="0.31496062992125984" footer="0.31496062992125984"/>
  <pageSetup paperSize="9" scale="58" fitToHeight="0" orientation="portrait" r:id="rId1"/>
  <rowBreaks count="1" manualBreakCount="1">
    <brk id="3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Rekapitulace</vt:lpstr>
      <vt:lpstr>Rozpočet</vt:lpstr>
      <vt:lpstr>Rekapitulace!Oblast_tisku</vt:lpstr>
      <vt:lpstr>Rozpočet!Oblast_tisku</vt:lpstr>
      <vt:lpstr>Rekapitulace!Print_Area</vt:lpstr>
      <vt:lpstr>Rozpočet!Print_Area</vt:lpstr>
      <vt:lpstr>Rekapitulace!Print_Titles</vt:lpstr>
      <vt:lpstr>Rozpočet!Print_Titles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2021-12-03T13:30:46Z</dcterms:created>
  <dcterms:modified xsi:type="dcterms:W3CDTF">2022-03-11T11:09:55Z</dcterms:modified>
</cp:coreProperties>
</file>