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24226"/>
  <bookViews>
    <workbookView xWindow="65416" yWindow="65416" windowWidth="29040" windowHeight="17790" activeTab="0"/>
  </bookViews>
  <sheets>
    <sheet name="Table 1" sheetId="1" r:id="rId1"/>
  </sheets>
  <definedNames>
    <definedName name="_xlnm.Print_Area" localSheetId="0">'Table 1'!$A$1:$H$49</definedName>
  </definedNames>
  <calcPr calcId="191029"/>
  <extLst/>
</workbook>
</file>

<file path=xl/sharedStrings.xml><?xml version="1.0" encoding="utf-8"?>
<sst xmlns="http://schemas.openxmlformats.org/spreadsheetml/2006/main" count="59" uniqueCount="51">
  <si>
    <t>Položka Číslo</t>
  </si>
  <si>
    <t>Název služby</t>
  </si>
  <si>
    <t>Ručník obyčejný</t>
  </si>
  <si>
    <t>Ručník froté</t>
  </si>
  <si>
    <t>Utěrka</t>
  </si>
  <si>
    <t>Položka číslo</t>
  </si>
  <si>
    <t>Povlak na polštář</t>
  </si>
  <si>
    <t>Povlak na přikrývku</t>
  </si>
  <si>
    <t>PRANÍ, ČIŠTĚNÍ A ŽEHLENÍ LOŽNÍHO PRÁDLA</t>
  </si>
  <si>
    <t>PRANÍ, ČIŠTĚNÍ A ŽEHLENÍ OSTATNÍHO PRÁDLA</t>
  </si>
  <si>
    <t>Prostěradlo</t>
  </si>
  <si>
    <t>Kalhoty lékařské</t>
  </si>
  <si>
    <t>Kalhoty pracovní</t>
  </si>
  <si>
    <t>Kombinéza</t>
  </si>
  <si>
    <t>Košile bílá</t>
  </si>
  <si>
    <t>Košile pracovní</t>
  </si>
  <si>
    <t>Mikina pracovní</t>
  </si>
  <si>
    <t>Plášť bílý</t>
  </si>
  <si>
    <t>Triko bílé</t>
  </si>
  <si>
    <t>Triko pracovní</t>
  </si>
  <si>
    <t>Zástěra</t>
  </si>
  <si>
    <t>Polštář</t>
  </si>
  <si>
    <t>Závěs</t>
  </si>
  <si>
    <t>Záclona</t>
  </si>
  <si>
    <t>Ubrus</t>
  </si>
  <si>
    <t>Potah na křeslo</t>
  </si>
  <si>
    <t>Plena</t>
  </si>
  <si>
    <t>Rouška</t>
  </si>
  <si>
    <t>Návlek na obuv</t>
  </si>
  <si>
    <t>Návlek na mop</t>
  </si>
  <si>
    <t>Filtr - vzduchotechnický</t>
  </si>
  <si>
    <t>PRANÍ, ČIŠTĚNÍ A ŽEHLENÍ ODĚVŮ</t>
  </si>
  <si>
    <t>Čepice operační</t>
  </si>
  <si>
    <t>měsíční paušál provádění oprav šitím</t>
  </si>
  <si>
    <t>Specifikace služby</t>
  </si>
  <si>
    <t>Zimní bunda</t>
  </si>
  <si>
    <t>Zimní kabát</t>
  </si>
  <si>
    <t>Vesta</t>
  </si>
  <si>
    <t>Hadr na podlahu</t>
  </si>
  <si>
    <t>Počet měsíců za rok 2022</t>
  </si>
  <si>
    <t>Počet jednotek
za rok 2022</t>
  </si>
  <si>
    <t>část a) - Specifikace služby praní, čištění a žehlení ložního prádla</t>
  </si>
  <si>
    <t xml:space="preserve"> část b) - Specifikace služby praní, čištění a žehlení oděvů</t>
  </si>
  <si>
    <t>část c) - Specifikace služby praní, čištění a žehlení ostatního prádla</t>
  </si>
  <si>
    <t>Příloha č. 4 Výzvy (Příloha č. 1 Smlouvy) - Specifikace a cenová kalkulace</t>
  </si>
  <si>
    <t>Ostatní</t>
  </si>
  <si>
    <t>část d) - Specifikace služby - ostatní</t>
  </si>
  <si>
    <t>Nabídková cena za jednotku v Kč bez DPH</t>
  </si>
  <si>
    <t>Nabídková cena celkem
v Kč bez DPH</t>
  </si>
  <si>
    <t>* Dodavatel doplní pouze žlutá pole!</t>
  </si>
  <si>
    <t>CELKOVÁ NABÍDKOVÁ CENA V KČ BEZ DPH za jeden rok (Pro účely hodnocení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</si>
</sst>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;###0"/>
    <numFmt numFmtId="165" formatCode="#,##0&quot; ks&quot;"/>
    <numFmt numFmtId="166" formatCode="#,##0&quot; m2&quot;"/>
  </numFmts>
  <fonts count="14">
    <font>
      <sz val="10"/>
      <color rgb="FF000000"/>
      <name val="Times New Roman"/>
      <family val="2"/>
    </font>
    <font>
      <sz val="10"/>
      <name val="Arial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b/>
      <sz val="11"/>
      <color rgb="FF000000"/>
      <name val="Calibri Light"/>
      <family val="2"/>
    </font>
    <font>
      <sz val="11"/>
      <name val="Calibri Light"/>
      <family val="2"/>
    </font>
    <font>
      <b/>
      <sz val="10"/>
      <color rgb="FF000000"/>
      <name val="Calibri Light"/>
      <family val="2"/>
    </font>
    <font>
      <sz val="10"/>
      <name val="Calibri Light"/>
      <family val="2"/>
    </font>
    <font>
      <sz val="4"/>
      <name val="Calibri Light"/>
      <family val="2"/>
    </font>
    <font>
      <b/>
      <sz val="9"/>
      <name val="Calibri Light"/>
      <family val="2"/>
    </font>
    <font>
      <b/>
      <sz val="12"/>
      <name val="Calibri Light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/>
      <top style="hair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 style="thin"/>
      <bottom style="hair">
        <color rgb="FF000000"/>
      </bottom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medium"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/>
      <right/>
      <top/>
      <bottom style="medium">
        <color rgb="FF000000"/>
      </bottom>
    </border>
    <border>
      <left/>
      <right/>
      <top style="thick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/>
      <right/>
      <top/>
      <bottom style="thick"/>
    </border>
    <border>
      <left style="thin">
        <color rgb="FF000000"/>
      </left>
      <right style="thin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 indent="1"/>
    </xf>
    <xf numFmtId="164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4" fontId="2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 indent="1"/>
    </xf>
    <xf numFmtId="164" fontId="7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 indent="1"/>
    </xf>
    <xf numFmtId="164" fontId="7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 indent="1"/>
    </xf>
    <xf numFmtId="4" fontId="9" fillId="2" borderId="19" xfId="0" applyNumberFormat="1" applyFont="1" applyFill="1" applyBorder="1" applyAlignment="1">
      <alignment horizontal="center" vertical="top"/>
    </xf>
    <xf numFmtId="4" fontId="9" fillId="2" borderId="20" xfId="0" applyNumberFormat="1" applyFont="1" applyFill="1" applyBorder="1" applyAlignment="1">
      <alignment vertical="top"/>
    </xf>
    <xf numFmtId="4" fontId="9" fillId="2" borderId="21" xfId="0" applyNumberFormat="1" applyFont="1" applyFill="1" applyBorder="1" applyAlignment="1">
      <alignment vertical="top"/>
    </xf>
    <xf numFmtId="4" fontId="9" fillId="2" borderId="22" xfId="0" applyNumberFormat="1" applyFont="1" applyFill="1" applyBorder="1" applyAlignment="1">
      <alignment vertical="top"/>
    </xf>
    <xf numFmtId="4" fontId="9" fillId="3" borderId="23" xfId="0" applyNumberFormat="1" applyFont="1" applyFill="1" applyBorder="1" applyAlignment="1">
      <alignment horizontal="center" vertical="center"/>
    </xf>
    <xf numFmtId="4" fontId="7" fillId="4" borderId="19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top"/>
    </xf>
    <xf numFmtId="4" fontId="9" fillId="2" borderId="19" xfId="0" applyNumberFormat="1" applyFont="1" applyFill="1" applyBorder="1" applyAlignment="1">
      <alignment horizontal="left" vertical="center" indent="1"/>
    </xf>
    <xf numFmtId="4" fontId="9" fillId="3" borderId="24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readingOrder="1"/>
    </xf>
    <xf numFmtId="165" fontId="6" fillId="2" borderId="3" xfId="0" applyNumberFormat="1" applyFont="1" applyFill="1" applyBorder="1" applyAlignment="1">
      <alignment horizontal="center" vertical="center" wrapText="1"/>
    </xf>
    <xf numFmtId="2" fontId="2" fillId="6" borderId="27" xfId="0" applyNumberFormat="1" applyFont="1" applyFill="1" applyBorder="1" applyAlignment="1">
      <alignment horizontal="center" vertical="center" wrapText="1"/>
    </xf>
    <xf numFmtId="2" fontId="2" fillId="6" borderId="7" xfId="0" applyNumberFormat="1" applyFont="1" applyFill="1" applyBorder="1" applyAlignment="1">
      <alignment horizontal="center" vertical="center" wrapText="1"/>
    </xf>
    <xf numFmtId="2" fontId="2" fillId="6" borderId="28" xfId="0" applyNumberFormat="1" applyFont="1" applyFill="1" applyBorder="1" applyAlignment="1">
      <alignment horizontal="center" vertical="center" wrapText="1"/>
    </xf>
    <xf numFmtId="2" fontId="2" fillId="6" borderId="29" xfId="0" applyNumberFormat="1" applyFont="1" applyFill="1" applyBorder="1" applyAlignment="1">
      <alignment horizontal="center" vertical="center" wrapText="1"/>
    </xf>
    <xf numFmtId="2" fontId="2" fillId="6" borderId="27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30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31" xfId="0" applyNumberFormat="1" applyFont="1" applyFill="1" applyBorder="1" applyAlignment="1">
      <alignment horizontal="center" vertical="center" wrapText="1"/>
    </xf>
    <xf numFmtId="165" fontId="8" fillId="7" borderId="32" xfId="0" applyNumberFormat="1" applyFont="1" applyFill="1" applyBorder="1" applyAlignment="1">
      <alignment horizontal="right" vertical="center" wrapText="1" indent="1"/>
    </xf>
    <xf numFmtId="165" fontId="8" fillId="7" borderId="33" xfId="0" applyNumberFormat="1" applyFont="1" applyFill="1" applyBorder="1" applyAlignment="1">
      <alignment horizontal="right" vertical="center" wrapText="1" indent="1"/>
    </xf>
    <xf numFmtId="165" fontId="8" fillId="7" borderId="34" xfId="0" applyNumberFormat="1" applyFont="1" applyFill="1" applyBorder="1" applyAlignment="1">
      <alignment horizontal="right" vertical="center" wrapText="1" indent="1"/>
    </xf>
    <xf numFmtId="165" fontId="8" fillId="7" borderId="35" xfId="0" applyNumberFormat="1" applyFont="1" applyFill="1" applyBorder="1" applyAlignment="1">
      <alignment horizontal="right" vertical="center" wrapText="1" indent="1"/>
    </xf>
    <xf numFmtId="165" fontId="8" fillId="7" borderId="36" xfId="0" applyNumberFormat="1" applyFont="1" applyFill="1" applyBorder="1" applyAlignment="1">
      <alignment horizontal="right" vertical="center" wrapText="1" indent="1"/>
    </xf>
    <xf numFmtId="166" fontId="8" fillId="7" borderId="37" xfId="0" applyNumberFormat="1" applyFont="1" applyFill="1" applyBorder="1" applyAlignment="1">
      <alignment horizontal="right" vertical="center" wrapText="1" indent="1"/>
    </xf>
    <xf numFmtId="166" fontId="8" fillId="7" borderId="33" xfId="0" applyNumberFormat="1" applyFont="1" applyFill="1" applyBorder="1" applyAlignment="1">
      <alignment horizontal="right" vertical="center" wrapText="1" indent="1"/>
    </xf>
    <xf numFmtId="165" fontId="3" fillId="7" borderId="33" xfId="0" applyNumberFormat="1" applyFont="1" applyFill="1" applyBorder="1" applyAlignment="1">
      <alignment horizontal="right" vertical="center" wrapText="1" indent="1"/>
    </xf>
    <xf numFmtId="165" fontId="8" fillId="0" borderId="3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/>
    </xf>
    <xf numFmtId="0" fontId="4" fillId="0" borderId="38" xfId="0" applyFont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indent="1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top" shrinkToFit="1"/>
    </xf>
    <xf numFmtId="0" fontId="13" fillId="0" borderId="39" xfId="0" applyFont="1" applyBorder="1" applyAlignment="1">
      <alignment horizontal="left" shrinkToFit="1"/>
    </xf>
    <xf numFmtId="0" fontId="6" fillId="0" borderId="39" xfId="0" applyFont="1" applyBorder="1" applyAlignment="1">
      <alignment horizontal="left" shrinkToFi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left" vertical="center"/>
    </xf>
    <xf numFmtId="0" fontId="10" fillId="0" borderId="42" xfId="0" applyFont="1" applyBorder="1" applyAlignment="1">
      <alignment horizontal="center" vertical="center" textRotation="90" wrapText="1"/>
    </xf>
    <xf numFmtId="0" fontId="10" fillId="0" borderId="43" xfId="0" applyFont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textRotation="90" wrapText="1"/>
    </xf>
    <xf numFmtId="0" fontId="10" fillId="0" borderId="45" xfId="0" applyFont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left" vertical="top" shrinkToFit="1"/>
    </xf>
    <xf numFmtId="0" fontId="6" fillId="0" borderId="47" xfId="0" applyFont="1" applyBorder="1" applyAlignment="1">
      <alignment horizontal="left" vertical="top" shrinkToFit="1"/>
    </xf>
    <xf numFmtId="0" fontId="6" fillId="0" borderId="48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49" xfId="0" applyFont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67"/>
  <sheetViews>
    <sheetView showGridLines="0" tabSelected="1" workbookViewId="0" topLeftCell="A1">
      <selection activeCell="F5" sqref="F5"/>
    </sheetView>
  </sheetViews>
  <sheetFormatPr defaultColWidth="9.33203125" defaultRowHeight="27" customHeight="1"/>
  <cols>
    <col min="1" max="1" width="3.16015625" style="1" customWidth="1"/>
    <col min="2" max="2" width="9.66015625" style="1" customWidth="1"/>
    <col min="3" max="3" width="17.5" style="1" customWidth="1"/>
    <col min="4" max="4" width="44.33203125" style="1" customWidth="1"/>
    <col min="5" max="5" width="14.33203125" style="1" customWidth="1"/>
    <col min="6" max="6" width="27" style="1" customWidth="1"/>
    <col min="7" max="7" width="25.83203125" style="1" customWidth="1"/>
    <col min="8" max="8" width="3" style="1" customWidth="1"/>
    <col min="9" max="16384" width="9.33203125" style="1" customWidth="1"/>
  </cols>
  <sheetData>
    <row r="1" spans="2:4" ht="19.5" customHeight="1">
      <c r="B1" s="55" t="s">
        <v>44</v>
      </c>
      <c r="C1" s="55"/>
      <c r="D1" s="55"/>
    </row>
    <row r="2" spans="2:4" ht="15.75" customHeight="1">
      <c r="B2" s="49"/>
      <c r="C2" s="49"/>
      <c r="D2" s="49"/>
    </row>
    <row r="3" spans="2:26" ht="17.25" customHeight="1" thickBot="1">
      <c r="B3" s="62" t="s">
        <v>41</v>
      </c>
      <c r="C3" s="62"/>
      <c r="D3" s="62"/>
      <c r="E3" s="62"/>
      <c r="F3" s="62"/>
      <c r="G3" s="50"/>
      <c r="U3" s="26"/>
      <c r="V3" s="26"/>
      <c r="W3" s="26"/>
      <c r="X3" s="26"/>
      <c r="Y3" s="26"/>
      <c r="Z3" s="26"/>
    </row>
    <row r="4" spans="2:26" ht="35.25" customHeight="1">
      <c r="B4" s="29" t="s">
        <v>5</v>
      </c>
      <c r="C4" s="2" t="s">
        <v>1</v>
      </c>
      <c r="D4" s="3" t="s">
        <v>34</v>
      </c>
      <c r="E4" s="4" t="s">
        <v>40</v>
      </c>
      <c r="F4" s="5" t="s">
        <v>47</v>
      </c>
      <c r="G4" s="5" t="s">
        <v>48</v>
      </c>
      <c r="U4" s="26"/>
      <c r="V4" s="26"/>
      <c r="W4" s="26"/>
      <c r="X4" s="26"/>
      <c r="Y4" s="26"/>
      <c r="Z4" s="26"/>
    </row>
    <row r="5" spans="2:26" ht="22.5" customHeight="1">
      <c r="B5" s="6">
        <v>1</v>
      </c>
      <c r="C5" s="71" t="s">
        <v>8</v>
      </c>
      <c r="D5" s="7" t="s">
        <v>6</v>
      </c>
      <c r="E5" s="40">
        <v>20</v>
      </c>
      <c r="F5" s="36"/>
      <c r="G5" s="8">
        <f aca="true" t="shared" si="0" ref="G5:G8">SUM(E5*F5)</f>
        <v>0</v>
      </c>
      <c r="U5" s="26"/>
      <c r="V5" s="26"/>
      <c r="W5" s="26"/>
      <c r="X5" s="26"/>
      <c r="Y5" s="26"/>
      <c r="Z5" s="26"/>
    </row>
    <row r="6" spans="2:26" ht="22.5" customHeight="1">
      <c r="B6" s="9">
        <v>2</v>
      </c>
      <c r="C6" s="72"/>
      <c r="D6" s="10" t="s">
        <v>7</v>
      </c>
      <c r="E6" s="41">
        <v>20</v>
      </c>
      <c r="F6" s="37"/>
      <c r="G6" s="8">
        <f t="shared" si="0"/>
        <v>0</v>
      </c>
      <c r="U6" s="26"/>
      <c r="V6" s="26"/>
      <c r="W6" s="26"/>
      <c r="X6" s="26"/>
      <c r="Y6" s="26"/>
      <c r="Z6" s="26"/>
    </row>
    <row r="7" spans="2:26" ht="22.5" customHeight="1">
      <c r="B7" s="9">
        <v>3</v>
      </c>
      <c r="C7" s="72"/>
      <c r="D7" s="10" t="s">
        <v>10</v>
      </c>
      <c r="E7" s="41">
        <v>120</v>
      </c>
      <c r="F7" s="37"/>
      <c r="G7" s="8">
        <f t="shared" si="0"/>
        <v>0</v>
      </c>
      <c r="U7" s="26"/>
      <c r="V7" s="26"/>
      <c r="W7" s="26"/>
      <c r="X7" s="26"/>
      <c r="Y7" s="26"/>
      <c r="Z7" s="26"/>
    </row>
    <row r="8" spans="2:26" ht="22.5" customHeight="1" thickBot="1">
      <c r="B8" s="11">
        <v>4</v>
      </c>
      <c r="C8" s="73"/>
      <c r="D8" s="12" t="s">
        <v>21</v>
      </c>
      <c r="E8" s="42">
        <v>20</v>
      </c>
      <c r="F8" s="38"/>
      <c r="G8" s="13">
        <f t="shared" si="0"/>
        <v>0</v>
      </c>
      <c r="U8" s="26"/>
      <c r="V8" s="26"/>
      <c r="W8" s="26"/>
      <c r="X8" s="26"/>
      <c r="Y8" s="26"/>
      <c r="Z8" s="26"/>
    </row>
    <row r="9" spans="2:26" ht="22.5" customHeight="1" thickBot="1">
      <c r="B9" s="51"/>
      <c r="G9" s="28">
        <f>SUM(G5:G8)</f>
        <v>0</v>
      </c>
      <c r="U9" s="26"/>
      <c r="V9" s="26"/>
      <c r="W9" s="26"/>
      <c r="X9" s="26"/>
      <c r="Y9" s="26"/>
      <c r="Z9" s="26"/>
    </row>
    <row r="10" spans="2:26" ht="15.75" customHeight="1" thickBot="1">
      <c r="B10" s="70" t="s">
        <v>42</v>
      </c>
      <c r="C10" s="70"/>
      <c r="D10" s="70"/>
      <c r="E10" s="70"/>
      <c r="F10" s="70"/>
      <c r="U10" s="26"/>
      <c r="V10" s="26"/>
      <c r="W10" s="26"/>
      <c r="X10" s="26"/>
      <c r="Y10" s="26"/>
      <c r="Z10" s="26"/>
    </row>
    <row r="11" spans="2:26" ht="38.25" customHeight="1">
      <c r="B11" s="29" t="s">
        <v>5</v>
      </c>
      <c r="C11" s="2" t="s">
        <v>1</v>
      </c>
      <c r="D11" s="3" t="s">
        <v>34</v>
      </c>
      <c r="E11" s="4" t="str">
        <f>E4</f>
        <v>Počet jednotek
za rok 2022</v>
      </c>
      <c r="F11" s="5" t="str">
        <f>F4</f>
        <v>Nabídková cena za jednotku v Kč bez DPH</v>
      </c>
      <c r="G11" s="5" t="str">
        <f>G4</f>
        <v>Nabídková cena celkem
v Kč bez DPH</v>
      </c>
      <c r="U11" s="26"/>
      <c r="V11" s="26"/>
      <c r="W11" s="26"/>
      <c r="X11" s="26"/>
      <c r="Y11" s="26"/>
      <c r="Z11" s="26"/>
    </row>
    <row r="12" spans="2:26" ht="22.5" customHeight="1">
      <c r="B12" s="6">
        <v>1</v>
      </c>
      <c r="C12" s="63" t="s">
        <v>31</v>
      </c>
      <c r="D12" s="7" t="s">
        <v>32</v>
      </c>
      <c r="E12" s="40">
        <v>20</v>
      </c>
      <c r="F12" s="32"/>
      <c r="G12" s="8">
        <f aca="true" t="shared" si="1" ref="G12:G24">SUM(E12*F12)</f>
        <v>0</v>
      </c>
      <c r="U12" s="26"/>
      <c r="V12" s="26"/>
      <c r="W12" s="26"/>
      <c r="X12" s="26"/>
      <c r="Y12" s="26"/>
      <c r="Z12" s="26"/>
    </row>
    <row r="13" spans="2:26" ht="22.5" customHeight="1">
      <c r="B13" s="9">
        <v>2</v>
      </c>
      <c r="C13" s="64"/>
      <c r="D13" s="10" t="s">
        <v>11</v>
      </c>
      <c r="E13" s="41">
        <v>1230</v>
      </c>
      <c r="F13" s="33"/>
      <c r="G13" s="8">
        <f t="shared" si="1"/>
        <v>0</v>
      </c>
      <c r="U13" s="26"/>
      <c r="V13" s="26"/>
      <c r="W13" s="26"/>
      <c r="X13" s="26"/>
      <c r="Y13" s="26"/>
      <c r="Z13" s="26"/>
    </row>
    <row r="14" spans="2:26" ht="22.5" customHeight="1">
      <c r="B14" s="9">
        <v>3</v>
      </c>
      <c r="C14" s="64"/>
      <c r="D14" s="10" t="s">
        <v>12</v>
      </c>
      <c r="E14" s="41">
        <v>80</v>
      </c>
      <c r="F14" s="33"/>
      <c r="G14" s="8">
        <f t="shared" si="1"/>
        <v>0</v>
      </c>
      <c r="U14" s="26"/>
      <c r="V14" s="26"/>
      <c r="W14" s="26"/>
      <c r="X14" s="26"/>
      <c r="Y14" s="26"/>
      <c r="Z14" s="26"/>
    </row>
    <row r="15" spans="2:26" ht="22.5" customHeight="1">
      <c r="B15" s="9">
        <v>4</v>
      </c>
      <c r="C15" s="64"/>
      <c r="D15" s="10" t="s">
        <v>13</v>
      </c>
      <c r="E15" s="41">
        <v>5</v>
      </c>
      <c r="F15" s="33"/>
      <c r="G15" s="8">
        <f t="shared" si="1"/>
        <v>0</v>
      </c>
      <c r="U15" s="26"/>
      <c r="V15" s="26"/>
      <c r="W15" s="26"/>
      <c r="X15" s="26"/>
      <c r="Y15" s="26"/>
      <c r="Z15" s="26"/>
    </row>
    <row r="16" spans="2:26" ht="22.5" customHeight="1">
      <c r="B16" s="9">
        <v>5</v>
      </c>
      <c r="C16" s="64"/>
      <c r="D16" s="10" t="s">
        <v>14</v>
      </c>
      <c r="E16" s="41">
        <v>1050</v>
      </c>
      <c r="F16" s="33"/>
      <c r="G16" s="8">
        <f t="shared" si="1"/>
        <v>0</v>
      </c>
      <c r="U16" s="26"/>
      <c r="V16" s="26"/>
      <c r="W16" s="26"/>
      <c r="X16" s="26"/>
      <c r="Y16" s="26"/>
      <c r="Z16" s="26"/>
    </row>
    <row r="17" spans="2:26" ht="22.5" customHeight="1">
      <c r="B17" s="9">
        <v>6</v>
      </c>
      <c r="C17" s="64"/>
      <c r="D17" s="10" t="s">
        <v>15</v>
      </c>
      <c r="E17" s="41">
        <v>60</v>
      </c>
      <c r="F17" s="33"/>
      <c r="G17" s="8">
        <f t="shared" si="1"/>
        <v>0</v>
      </c>
      <c r="U17" s="26"/>
      <c r="V17" s="26"/>
      <c r="W17" s="26"/>
      <c r="X17" s="26"/>
      <c r="Y17" s="26"/>
      <c r="Z17" s="26"/>
    </row>
    <row r="18" spans="2:26" ht="22.5" customHeight="1">
      <c r="B18" s="9">
        <v>7</v>
      </c>
      <c r="C18" s="64"/>
      <c r="D18" s="10" t="s">
        <v>16</v>
      </c>
      <c r="E18" s="41">
        <v>30</v>
      </c>
      <c r="F18" s="33"/>
      <c r="G18" s="8">
        <f t="shared" si="1"/>
        <v>0</v>
      </c>
      <c r="U18" s="26"/>
      <c r="V18" s="26"/>
      <c r="W18" s="26"/>
      <c r="X18" s="26"/>
      <c r="Y18" s="26"/>
      <c r="Z18" s="26"/>
    </row>
    <row r="19" spans="2:26" ht="22.5" customHeight="1">
      <c r="B19" s="14">
        <v>8</v>
      </c>
      <c r="C19" s="65"/>
      <c r="D19" s="15" t="s">
        <v>17</v>
      </c>
      <c r="E19" s="43">
        <v>1700</v>
      </c>
      <c r="F19" s="33"/>
      <c r="G19" s="8">
        <f t="shared" si="1"/>
        <v>0</v>
      </c>
      <c r="U19" s="26"/>
      <c r="V19" s="26"/>
      <c r="W19" s="26"/>
      <c r="X19" s="26"/>
      <c r="Y19" s="26"/>
      <c r="Z19" s="26"/>
    </row>
    <row r="20" spans="2:26" ht="22.5" customHeight="1">
      <c r="B20" s="14">
        <v>9</v>
      </c>
      <c r="C20" s="65"/>
      <c r="D20" s="15" t="s">
        <v>18</v>
      </c>
      <c r="E20" s="43">
        <v>600</v>
      </c>
      <c r="F20" s="34"/>
      <c r="G20" s="8">
        <f t="shared" si="1"/>
        <v>0</v>
      </c>
      <c r="U20" s="26"/>
      <c r="V20" s="26"/>
      <c r="W20" s="26"/>
      <c r="X20" s="26"/>
      <c r="Y20" s="26"/>
      <c r="Z20" s="26"/>
    </row>
    <row r="21" spans="2:26" ht="22.5" customHeight="1">
      <c r="B21" s="14">
        <v>10</v>
      </c>
      <c r="C21" s="65"/>
      <c r="D21" s="15" t="s">
        <v>35</v>
      </c>
      <c r="E21" s="43">
        <v>15</v>
      </c>
      <c r="F21" s="34"/>
      <c r="G21" s="8">
        <f t="shared" si="1"/>
        <v>0</v>
      </c>
      <c r="U21" s="26"/>
      <c r="V21" s="26"/>
      <c r="W21" s="26"/>
      <c r="X21" s="26"/>
      <c r="Y21" s="26"/>
      <c r="Z21" s="26"/>
    </row>
    <row r="22" spans="2:26" ht="22.5" customHeight="1">
      <c r="B22" s="14">
        <v>11</v>
      </c>
      <c r="C22" s="65"/>
      <c r="D22" s="15" t="s">
        <v>36</v>
      </c>
      <c r="E22" s="43">
        <v>10</v>
      </c>
      <c r="F22" s="34"/>
      <c r="G22" s="8">
        <f t="shared" si="1"/>
        <v>0</v>
      </c>
      <c r="U22" s="26"/>
      <c r="V22" s="26"/>
      <c r="W22" s="26"/>
      <c r="X22" s="26"/>
      <c r="Y22" s="26"/>
      <c r="Z22" s="26"/>
    </row>
    <row r="23" spans="2:26" ht="22.5" customHeight="1">
      <c r="B23" s="14">
        <v>12</v>
      </c>
      <c r="C23" s="65"/>
      <c r="D23" s="15" t="s">
        <v>37</v>
      </c>
      <c r="E23" s="43">
        <v>100</v>
      </c>
      <c r="F23" s="34"/>
      <c r="G23" s="8">
        <f t="shared" si="1"/>
        <v>0</v>
      </c>
      <c r="U23" s="26"/>
      <c r="V23" s="26"/>
      <c r="W23" s="26"/>
      <c r="X23" s="26"/>
      <c r="Y23" s="26"/>
      <c r="Z23" s="26"/>
    </row>
    <row r="24" spans="2:26" ht="22.5" customHeight="1" thickBot="1">
      <c r="B24" s="16">
        <v>13</v>
      </c>
      <c r="C24" s="66"/>
      <c r="D24" s="17" t="s">
        <v>19</v>
      </c>
      <c r="E24" s="44">
        <v>100</v>
      </c>
      <c r="F24" s="35"/>
      <c r="G24" s="8">
        <f t="shared" si="1"/>
        <v>0</v>
      </c>
      <c r="U24" s="26"/>
      <c r="V24" s="26"/>
      <c r="W24" s="26"/>
      <c r="X24" s="26"/>
      <c r="Y24" s="26"/>
      <c r="Z24" s="26"/>
    </row>
    <row r="25" spans="2:26" ht="22.5" customHeight="1" thickBot="1">
      <c r="B25" s="51"/>
      <c r="G25" s="24">
        <f>SUM(G12:G24)</f>
        <v>0</v>
      </c>
      <c r="U25" s="26"/>
      <c r="V25" s="26"/>
      <c r="W25" s="26"/>
      <c r="X25" s="26"/>
      <c r="Y25" s="26"/>
      <c r="Z25" s="26"/>
    </row>
    <row r="26" spans="2:26" ht="15.75" customHeight="1" thickBot="1">
      <c r="B26" s="70" t="s">
        <v>43</v>
      </c>
      <c r="C26" s="70"/>
      <c r="D26" s="70"/>
      <c r="E26" s="70"/>
      <c r="F26" s="70"/>
      <c r="G26" s="50"/>
      <c r="U26" s="26"/>
      <c r="V26" s="26"/>
      <c r="W26" s="26"/>
      <c r="X26" s="26"/>
      <c r="Y26" s="26"/>
      <c r="Z26" s="26"/>
    </row>
    <row r="27" spans="2:26" ht="36" customHeight="1">
      <c r="B27" s="29" t="s">
        <v>0</v>
      </c>
      <c r="C27" s="2" t="s">
        <v>1</v>
      </c>
      <c r="D27" s="3" t="s">
        <v>34</v>
      </c>
      <c r="E27" s="4" t="str">
        <f>E4</f>
        <v>Počet jednotek
za rok 2022</v>
      </c>
      <c r="F27" s="5" t="str">
        <f>F4</f>
        <v>Nabídková cena za jednotku v Kč bez DPH</v>
      </c>
      <c r="G27" s="5" t="str">
        <f>G4</f>
        <v>Nabídková cena celkem
v Kč bez DPH</v>
      </c>
      <c r="U27" s="26"/>
      <c r="V27" s="26"/>
      <c r="W27" s="26"/>
      <c r="X27" s="26"/>
      <c r="Y27" s="26"/>
      <c r="Z27" s="26"/>
    </row>
    <row r="28" spans="2:26" ht="22.5" customHeight="1">
      <c r="B28" s="18">
        <v>1</v>
      </c>
      <c r="C28" s="59" t="s">
        <v>9</v>
      </c>
      <c r="D28" s="19" t="s">
        <v>22</v>
      </c>
      <c r="E28" s="45">
        <v>50</v>
      </c>
      <c r="F28" s="32"/>
      <c r="G28" s="8">
        <f aca="true" t="shared" si="2" ref="G28:G41">SUM(E28*F28)</f>
        <v>0</v>
      </c>
      <c r="U28" s="26"/>
      <c r="V28" s="26"/>
      <c r="W28" s="26"/>
      <c r="X28" s="26"/>
      <c r="Y28" s="26"/>
      <c r="Z28" s="26"/>
    </row>
    <row r="29" spans="2:26" ht="22.5" customHeight="1">
      <c r="B29" s="9">
        <v>2</v>
      </c>
      <c r="C29" s="60"/>
      <c r="D29" s="10" t="s">
        <v>23</v>
      </c>
      <c r="E29" s="46">
        <v>45</v>
      </c>
      <c r="F29" s="33"/>
      <c r="G29" s="8">
        <f t="shared" si="2"/>
        <v>0</v>
      </c>
      <c r="U29" s="26"/>
      <c r="V29" s="26"/>
      <c r="W29" s="26"/>
      <c r="X29" s="26"/>
      <c r="Y29" s="26"/>
      <c r="Z29" s="26"/>
    </row>
    <row r="30" spans="2:26" ht="22.5" customHeight="1">
      <c r="B30" s="18">
        <v>3</v>
      </c>
      <c r="C30" s="60"/>
      <c r="D30" s="10" t="s">
        <v>28</v>
      </c>
      <c r="E30" s="41">
        <v>25</v>
      </c>
      <c r="F30" s="33"/>
      <c r="G30" s="8">
        <f t="shared" si="2"/>
        <v>0</v>
      </c>
      <c r="U30" s="26"/>
      <c r="V30" s="26"/>
      <c r="W30" s="26"/>
      <c r="X30" s="26"/>
      <c r="Y30" s="26"/>
      <c r="Z30" s="26"/>
    </row>
    <row r="31" spans="2:26" ht="22.5" customHeight="1">
      <c r="B31" s="9">
        <v>4</v>
      </c>
      <c r="C31" s="60"/>
      <c r="D31" s="10" t="s">
        <v>4</v>
      </c>
      <c r="E31" s="47">
        <v>3850</v>
      </c>
      <c r="F31" s="33"/>
      <c r="G31" s="8">
        <f t="shared" si="2"/>
        <v>0</v>
      </c>
      <c r="U31" s="26"/>
      <c r="V31" s="26"/>
      <c r="W31" s="26"/>
      <c r="X31" s="26"/>
      <c r="Y31" s="26"/>
      <c r="Z31" s="26"/>
    </row>
    <row r="32" spans="2:26" ht="22.5" customHeight="1">
      <c r="B32" s="18">
        <v>5</v>
      </c>
      <c r="C32" s="60"/>
      <c r="D32" s="10" t="s">
        <v>24</v>
      </c>
      <c r="E32" s="41">
        <v>80</v>
      </c>
      <c r="F32" s="33"/>
      <c r="G32" s="8">
        <f t="shared" si="2"/>
        <v>0</v>
      </c>
      <c r="U32" s="26"/>
      <c r="V32" s="26"/>
      <c r="W32" s="26"/>
      <c r="X32" s="26"/>
      <c r="Y32" s="26"/>
      <c r="Z32" s="26"/>
    </row>
    <row r="33" spans="2:26" ht="22.5" customHeight="1">
      <c r="B33" s="9">
        <v>6</v>
      </c>
      <c r="C33" s="60"/>
      <c r="D33" s="10" t="s">
        <v>3</v>
      </c>
      <c r="E33" s="41">
        <v>2961</v>
      </c>
      <c r="F33" s="33"/>
      <c r="G33" s="8">
        <f t="shared" si="2"/>
        <v>0</v>
      </c>
      <c r="U33" s="26"/>
      <c r="V33" s="26"/>
      <c r="W33" s="26"/>
      <c r="X33" s="26"/>
      <c r="Y33" s="26"/>
      <c r="Z33" s="26"/>
    </row>
    <row r="34" spans="2:26" ht="22.5" customHeight="1">
      <c r="B34" s="18">
        <v>7</v>
      </c>
      <c r="C34" s="60"/>
      <c r="D34" s="10" t="s">
        <v>2</v>
      </c>
      <c r="E34" s="41">
        <v>2100</v>
      </c>
      <c r="F34" s="33"/>
      <c r="G34" s="8">
        <f t="shared" si="2"/>
        <v>0</v>
      </c>
      <c r="U34" s="26"/>
      <c r="V34" s="26"/>
      <c r="W34" s="26"/>
      <c r="X34" s="26"/>
      <c r="Y34" s="26"/>
      <c r="Z34" s="26"/>
    </row>
    <row r="35" spans="2:26" ht="22.5" customHeight="1">
      <c r="B35" s="9">
        <v>8</v>
      </c>
      <c r="C35" s="60"/>
      <c r="D35" s="10" t="s">
        <v>25</v>
      </c>
      <c r="E35" s="41">
        <v>10</v>
      </c>
      <c r="F35" s="33"/>
      <c r="G35" s="8">
        <f t="shared" si="2"/>
        <v>0</v>
      </c>
      <c r="U35" s="26"/>
      <c r="V35" s="26"/>
      <c r="W35" s="26"/>
      <c r="X35" s="26"/>
      <c r="Y35" s="26"/>
      <c r="Z35" s="26"/>
    </row>
    <row r="36" spans="2:26" ht="22.5" customHeight="1">
      <c r="B36" s="18">
        <v>9</v>
      </c>
      <c r="C36" s="60"/>
      <c r="D36" s="10" t="s">
        <v>26</v>
      </c>
      <c r="E36" s="41">
        <v>50</v>
      </c>
      <c r="F36" s="33"/>
      <c r="G36" s="8">
        <f t="shared" si="2"/>
        <v>0</v>
      </c>
      <c r="U36" s="26"/>
      <c r="V36" s="26"/>
      <c r="W36" s="26"/>
      <c r="X36" s="26"/>
      <c r="Y36" s="26"/>
      <c r="Z36" s="26"/>
    </row>
    <row r="37" spans="2:26" ht="22.5" customHeight="1">
      <c r="B37" s="18">
        <v>10</v>
      </c>
      <c r="C37" s="60"/>
      <c r="D37" s="10" t="s">
        <v>27</v>
      </c>
      <c r="E37" s="41">
        <v>25</v>
      </c>
      <c r="F37" s="39"/>
      <c r="G37" s="8">
        <f t="shared" si="2"/>
        <v>0</v>
      </c>
      <c r="U37" s="26"/>
      <c r="V37" s="26"/>
      <c r="W37" s="26"/>
      <c r="X37" s="26"/>
      <c r="Y37" s="26"/>
      <c r="Z37" s="26"/>
    </row>
    <row r="38" spans="2:26" ht="22.5" customHeight="1">
      <c r="B38" s="18">
        <v>11</v>
      </c>
      <c r="C38" s="60"/>
      <c r="D38" s="10" t="s">
        <v>20</v>
      </c>
      <c r="E38" s="41">
        <v>20</v>
      </c>
      <c r="F38" s="39"/>
      <c r="G38" s="8">
        <f t="shared" si="2"/>
        <v>0</v>
      </c>
      <c r="U38" s="26"/>
      <c r="V38" s="26"/>
      <c r="W38" s="26"/>
      <c r="X38" s="26"/>
      <c r="Y38" s="26"/>
      <c r="Z38" s="26"/>
    </row>
    <row r="39" spans="2:26" ht="22.5" customHeight="1">
      <c r="B39" s="18">
        <v>12</v>
      </c>
      <c r="C39" s="60"/>
      <c r="D39" s="10" t="s">
        <v>38</v>
      </c>
      <c r="E39" s="41">
        <v>50</v>
      </c>
      <c r="F39" s="39"/>
      <c r="G39" s="8">
        <f t="shared" si="2"/>
        <v>0</v>
      </c>
      <c r="U39" s="26"/>
      <c r="V39" s="26"/>
      <c r="W39" s="26"/>
      <c r="X39" s="26"/>
      <c r="Y39" s="26"/>
      <c r="Z39" s="26"/>
    </row>
    <row r="40" spans="2:26" ht="22.5" customHeight="1">
      <c r="B40" s="18">
        <v>13</v>
      </c>
      <c r="C40" s="60"/>
      <c r="D40" s="10" t="s">
        <v>29</v>
      </c>
      <c r="E40" s="41">
        <v>620</v>
      </c>
      <c r="F40" s="39"/>
      <c r="G40" s="8">
        <f t="shared" si="2"/>
        <v>0</v>
      </c>
      <c r="U40" s="26"/>
      <c r="V40" s="26"/>
      <c r="W40" s="26"/>
      <c r="X40" s="26"/>
      <c r="Y40" s="26"/>
      <c r="Z40" s="26"/>
    </row>
    <row r="41" spans="2:26" ht="22.5" customHeight="1" thickBot="1">
      <c r="B41" s="9">
        <v>14</v>
      </c>
      <c r="C41" s="61"/>
      <c r="D41" s="10" t="s">
        <v>30</v>
      </c>
      <c r="E41" s="41">
        <v>32</v>
      </c>
      <c r="F41" s="33"/>
      <c r="G41" s="8">
        <f t="shared" si="2"/>
        <v>0</v>
      </c>
      <c r="U41" s="26"/>
      <c r="V41" s="26"/>
      <c r="W41" s="26"/>
      <c r="X41" s="26"/>
      <c r="Y41" s="26"/>
      <c r="Z41" s="26"/>
    </row>
    <row r="42" spans="2:26" ht="23.25" customHeight="1" thickBot="1">
      <c r="B42" s="67"/>
      <c r="C42" s="67"/>
      <c r="D42" s="67"/>
      <c r="E42" s="67"/>
      <c r="F42" s="68"/>
      <c r="G42" s="24">
        <f>SUM(G28:G41)</f>
        <v>0</v>
      </c>
      <c r="U42" s="26"/>
      <c r="V42" s="26"/>
      <c r="W42" s="26"/>
      <c r="X42" s="26"/>
      <c r="Y42" s="26"/>
      <c r="Z42" s="26"/>
    </row>
    <row r="43" spans="2:26" ht="15.75" customHeight="1" thickBot="1">
      <c r="B43" s="70" t="s">
        <v>46</v>
      </c>
      <c r="C43" s="70"/>
      <c r="D43" s="70"/>
      <c r="E43" s="70"/>
      <c r="F43" s="70"/>
      <c r="G43" s="50"/>
      <c r="U43" s="26"/>
      <c r="V43" s="26"/>
      <c r="W43" s="26"/>
      <c r="X43" s="26"/>
      <c r="Y43" s="26"/>
      <c r="Z43" s="26"/>
    </row>
    <row r="44" spans="2:26" ht="39" customHeight="1">
      <c r="B44" s="29" t="s">
        <v>0</v>
      </c>
      <c r="C44" s="2" t="s">
        <v>1</v>
      </c>
      <c r="D44" s="3" t="s">
        <v>34</v>
      </c>
      <c r="E44" s="31" t="s">
        <v>39</v>
      </c>
      <c r="F44" s="5" t="str">
        <f>F4</f>
        <v>Nabídková cena za jednotku v Kč bez DPH</v>
      </c>
      <c r="G44" s="5" t="str">
        <f>G4</f>
        <v>Nabídková cena celkem
v Kč bez DPH</v>
      </c>
      <c r="U44" s="26"/>
      <c r="V44" s="26"/>
      <c r="W44" s="26"/>
      <c r="X44" s="26"/>
      <c r="Y44" s="26"/>
      <c r="Z44" s="26"/>
    </row>
    <row r="45" spans="2:26" ht="31.5" customHeight="1" thickBot="1">
      <c r="B45" s="18">
        <v>1</v>
      </c>
      <c r="C45" s="30" t="s">
        <v>45</v>
      </c>
      <c r="D45" s="19" t="s">
        <v>33</v>
      </c>
      <c r="E45" s="48">
        <v>12</v>
      </c>
      <c r="F45" s="33"/>
      <c r="G45" s="8">
        <f>SUM(E45*F45)</f>
        <v>0</v>
      </c>
      <c r="U45" s="26"/>
      <c r="V45" s="26"/>
      <c r="W45" s="26"/>
      <c r="X45" s="26"/>
      <c r="Y45" s="26"/>
      <c r="Z45" s="26"/>
    </row>
    <row r="46" spans="2:26" ht="27" customHeight="1" thickBot="1">
      <c r="B46" s="67"/>
      <c r="C46" s="67"/>
      <c r="D46" s="67"/>
      <c r="E46" s="67"/>
      <c r="F46" s="68"/>
      <c r="G46" s="24">
        <f>SUM(G45:G45)</f>
        <v>0</v>
      </c>
      <c r="U46" s="26"/>
      <c r="V46" s="26"/>
      <c r="W46" s="26"/>
      <c r="X46" s="26"/>
      <c r="Y46" s="26"/>
      <c r="Z46" s="26"/>
    </row>
    <row r="47" spans="2:26" ht="16.5" customHeight="1" thickBot="1">
      <c r="B47" s="69"/>
      <c r="C47" s="69"/>
      <c r="D47" s="69"/>
      <c r="E47" s="69"/>
      <c r="F47" s="69"/>
      <c r="U47" s="26"/>
      <c r="V47" s="26"/>
      <c r="W47" s="26"/>
      <c r="X47" s="26"/>
      <c r="Y47" s="26"/>
      <c r="Z47" s="26"/>
    </row>
    <row r="48" spans="2:26" ht="27" customHeight="1" thickBot="1" thickTop="1">
      <c r="B48" s="27" t="s">
        <v>50</v>
      </c>
      <c r="C48" s="20"/>
      <c r="D48" s="21"/>
      <c r="E48" s="22"/>
      <c r="F48" s="23"/>
      <c r="G48" s="25">
        <f>G9+G25+G42+G46</f>
        <v>0</v>
      </c>
      <c r="U48" s="26"/>
      <c r="V48" s="26"/>
      <c r="W48" s="26"/>
      <c r="X48" s="26"/>
      <c r="Y48" s="26"/>
      <c r="Z48" s="26"/>
    </row>
    <row r="49" spans="2:26" ht="27" customHeight="1" thickTop="1">
      <c r="B49" s="57" t="s">
        <v>49</v>
      </c>
      <c r="C49" s="58"/>
      <c r="D49" s="58"/>
      <c r="E49" s="58"/>
      <c r="F49" s="58"/>
      <c r="U49" s="26"/>
      <c r="V49" s="26"/>
      <c r="W49" s="26"/>
      <c r="X49" s="26"/>
      <c r="Y49" s="26"/>
      <c r="Z49" s="26"/>
    </row>
    <row r="50" spans="2:26" ht="27" customHeight="1">
      <c r="B50" s="56"/>
      <c r="C50" s="56"/>
      <c r="D50" s="56"/>
      <c r="E50" s="56"/>
      <c r="F50" s="56"/>
      <c r="U50" s="26"/>
      <c r="V50" s="26"/>
      <c r="W50" s="26"/>
      <c r="X50" s="26"/>
      <c r="Y50" s="26"/>
      <c r="Z50" s="26"/>
    </row>
    <row r="51" spans="2:26" ht="27" customHeight="1">
      <c r="B51" s="56"/>
      <c r="C51" s="56"/>
      <c r="D51" s="56"/>
      <c r="U51" s="26"/>
      <c r="V51" s="26"/>
      <c r="W51" s="26"/>
      <c r="X51" s="26"/>
      <c r="Y51" s="26"/>
      <c r="Z51" s="26"/>
    </row>
    <row r="52" spans="2:26" ht="27" customHeight="1">
      <c r="B52" s="52"/>
      <c r="U52" s="26"/>
      <c r="V52" s="26"/>
      <c r="W52" s="26"/>
      <c r="X52" s="26"/>
      <c r="Y52" s="26"/>
      <c r="Z52" s="26"/>
    </row>
    <row r="53" spans="2:26" ht="27" customHeight="1">
      <c r="B53" s="53"/>
      <c r="F53" s="54"/>
      <c r="U53" s="26"/>
      <c r="V53" s="26"/>
      <c r="W53" s="26"/>
      <c r="X53" s="26"/>
      <c r="Y53" s="26"/>
      <c r="Z53" s="26"/>
    </row>
    <row r="66" spans="2:7" ht="27" customHeight="1">
      <c r="B66" s="26"/>
      <c r="C66" s="26"/>
      <c r="D66" s="26"/>
      <c r="E66" s="26"/>
      <c r="F66" s="26"/>
      <c r="G66" s="26"/>
    </row>
    <row r="67" spans="2:7" ht="27" customHeight="1">
      <c r="B67" s="26"/>
      <c r="C67" s="26"/>
      <c r="D67" s="26"/>
      <c r="E67" s="26"/>
      <c r="F67" s="26"/>
      <c r="G67" s="26"/>
    </row>
  </sheetData>
  <mergeCells count="14">
    <mergeCell ref="B1:D1"/>
    <mergeCell ref="B51:D51"/>
    <mergeCell ref="B50:F50"/>
    <mergeCell ref="B49:F49"/>
    <mergeCell ref="C28:C41"/>
    <mergeCell ref="B3:F3"/>
    <mergeCell ref="C12:C24"/>
    <mergeCell ref="B42:F42"/>
    <mergeCell ref="B47:F47"/>
    <mergeCell ref="B10:F10"/>
    <mergeCell ref="B26:F26"/>
    <mergeCell ref="C5:C8"/>
    <mergeCell ref="B43:F43"/>
    <mergeCell ref="B46:F46"/>
  </mergeCells>
  <printOptions/>
  <pageMargins left="0.7" right="0.7" top="0.44" bottom="0.38" header="0.3" footer="0.3"/>
  <pageSetup fitToHeight="1" fitToWidth="1" horizontalDpi="600" verticalDpi="600" orientation="portrait" paperSize="9" scale="67" r:id="rId1"/>
  <rowBreaks count="2" manualBreakCount="2">
    <brk id="9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Kolisko, Zdenek</dc:creator>
  <cp:keywords/>
  <dc:description/>
  <cp:lastModifiedBy>Segetova Katerina</cp:lastModifiedBy>
  <cp:lastPrinted>2023-02-07T13:28:31Z</cp:lastPrinted>
  <dcterms:created xsi:type="dcterms:W3CDTF">2014-10-13T11:39:07Z</dcterms:created>
  <dcterms:modified xsi:type="dcterms:W3CDTF">2023-02-08T12:30:29Z</dcterms:modified>
  <cp:category/>
  <cp:version/>
  <cp:contentType/>
  <cp:contentStatus/>
</cp:coreProperties>
</file>