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227"/>
  <workbookPr defaultThemeVersion="124226"/>
  <bookViews>
    <workbookView xWindow="780" yWindow="705" windowWidth="27435" windowHeight="16845" activeTab="0"/>
  </bookViews>
  <sheets>
    <sheet name="Table 1" sheetId="1" r:id="rId1"/>
  </sheets>
  <definedNames>
    <definedName name="_xlnm.Print_Area" localSheetId="0">'Table 1'!$A$3:$H$50</definedName>
  </definedNames>
  <calcPr calcId="191029"/>
  <extLst/>
</workbook>
</file>

<file path=xl/sharedStrings.xml><?xml version="1.0" encoding="utf-8"?>
<sst xmlns="http://schemas.openxmlformats.org/spreadsheetml/2006/main" count="53" uniqueCount="46">
  <si>
    <t>Položka Číslo</t>
  </si>
  <si>
    <t>Název služby</t>
  </si>
  <si>
    <t>Prostěradlo obyčejné</t>
  </si>
  <si>
    <t>Ručník obyčejný</t>
  </si>
  <si>
    <t>Ručník froté</t>
  </si>
  <si>
    <t>Osuška froté</t>
  </si>
  <si>
    <t>Zástěra kuchařská</t>
  </si>
  <si>
    <t>Čepice kuchařská</t>
  </si>
  <si>
    <t>Utěrka</t>
  </si>
  <si>
    <t>Ubrousek</t>
  </si>
  <si>
    <t>Deka</t>
  </si>
  <si>
    <t>Položka číslo</t>
  </si>
  <si>
    <t>Plášť pracovní</t>
  </si>
  <si>
    <t>Povlak na polštář</t>
  </si>
  <si>
    <t>Povlak na přikrývku</t>
  </si>
  <si>
    <t>Prostěradlo napínací na jednolůžko</t>
  </si>
  <si>
    <t>Předložka</t>
  </si>
  <si>
    <t>Přehoz přes postel</t>
  </si>
  <si>
    <t>Prostěradlo napínací na dvojlůžko</t>
  </si>
  <si>
    <t>Přikrývka prošívaná</t>
  </si>
  <si>
    <t xml:space="preserve">Polštář </t>
  </si>
  <si>
    <t>Pytel na pleny</t>
  </si>
  <si>
    <t>Sedák na židli</t>
  </si>
  <si>
    <t>Monterky - kalhoty pracovní</t>
  </si>
  <si>
    <t>Tričko kr. rukáv</t>
  </si>
  <si>
    <t>Kalhoty bílé</t>
  </si>
  <si>
    <t>Plášť pracovní bílý</t>
  </si>
  <si>
    <t>Blůza kuchařská bílá</t>
  </si>
  <si>
    <t>Kalhoty pepito</t>
  </si>
  <si>
    <t>Napron - malý ubrus</t>
  </si>
  <si>
    <r>
      <rPr>
        <sz val="11"/>
        <rFont val="Calibri Light"/>
        <family val="2"/>
      </rPr>
      <t>Ubrus do 3 m</t>
    </r>
    <r>
      <rPr>
        <vertAlign val="superscript"/>
        <sz val="10"/>
        <rFont val="Calibri Light"/>
        <family val="2"/>
      </rPr>
      <t>2</t>
    </r>
  </si>
  <si>
    <t>Nabídková cena
v Kč bez DPH</t>
  </si>
  <si>
    <t>Blůza pracovní</t>
  </si>
  <si>
    <t>Záclona malá</t>
  </si>
  <si>
    <t>Počet ks
za rok 2022</t>
  </si>
  <si>
    <t>Příloha č. 4 - Specifikace a cenová kalkulace</t>
  </si>
  <si>
    <t>* Dodavatel doplní pouze žlutá pole!</t>
  </si>
  <si>
    <t>CELKOVÁ NABÍDKOVÁ CENA V KČ BEZ DPH za jeden rok (Pro účely hodnocení nabídek)</t>
  </si>
  <si>
    <t>Nabídková cena za jednotku v Kč bez DPH</t>
  </si>
  <si>
    <t>Specifikace služby</t>
  </si>
  <si>
    <t>PRANÍ, ČIŠTĚNÍ A ŽEHLENÍ LOŽNÍHO PRÁDLA</t>
  </si>
  <si>
    <t>PRANÍ, ČIŠTĚNÍ A ŽEHLENÍ PRÁDLA PRO POTRAVINÁŘSKÝ PROVOZ</t>
  </si>
  <si>
    <t>část a) - Specifikace služby praní, čištění a žehlení ložního prádla</t>
  </si>
  <si>
    <t>část b) - Specifikace služby praní, čištění a žehlení ostatního prádla</t>
  </si>
  <si>
    <t>část c) - Specifikace služby praní, čištění a žehlení prádla pro potravinářský provoz</t>
  </si>
  <si>
    <t>PRANÍ, ČIŠTĚNÍ A ŽEHLENÍ OSTATNÍHO PRÁDLA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</si>
</sst>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0;###0"/>
    <numFmt numFmtId="165" formatCode="#,##0&quot; ks&quot;"/>
  </numFmts>
  <fonts count="15">
    <font>
      <sz val="10"/>
      <color rgb="FF000000"/>
      <name val="Times New Roman"/>
      <family val="2"/>
    </font>
    <font>
      <sz val="10"/>
      <name val="Arial"/>
      <family val="2"/>
    </font>
    <font>
      <sz val="10"/>
      <color rgb="FF000000"/>
      <name val="Calibri Light"/>
      <family val="2"/>
    </font>
    <font>
      <sz val="11"/>
      <color rgb="FF000000"/>
      <name val="Calibri Light"/>
      <family val="2"/>
    </font>
    <font>
      <sz val="12"/>
      <color rgb="FF000000"/>
      <name val="Calibri Light"/>
      <family val="2"/>
    </font>
    <font>
      <b/>
      <sz val="10"/>
      <name val="Calibri Light"/>
      <family val="2"/>
    </font>
    <font>
      <sz val="8"/>
      <name val="Calibri Light"/>
      <family val="2"/>
    </font>
    <font>
      <b/>
      <sz val="11"/>
      <color rgb="FF000000"/>
      <name val="Calibri Light"/>
      <family val="2"/>
    </font>
    <font>
      <sz val="11"/>
      <name val="Calibri Light"/>
      <family val="2"/>
    </font>
    <font>
      <b/>
      <sz val="10"/>
      <color rgb="FF000000"/>
      <name val="Calibri Light"/>
      <family val="2"/>
    </font>
    <font>
      <sz val="10"/>
      <name val="Calibri Light"/>
      <family val="2"/>
    </font>
    <font>
      <vertAlign val="superscript"/>
      <sz val="10"/>
      <name val="Calibri Light"/>
      <family val="2"/>
    </font>
    <font>
      <sz val="4"/>
      <name val="Calibri Light"/>
      <family val="2"/>
    </font>
    <font>
      <b/>
      <sz val="9"/>
      <name val="Calibri Light"/>
      <family val="2"/>
    </font>
    <font>
      <b/>
      <sz val="14"/>
      <name val="Calibri Light"/>
      <family val="2"/>
    </font>
  </fonts>
  <fills count="8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/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 style="hair">
        <color rgb="FF000000"/>
      </top>
      <bottom style="hair">
        <color rgb="FF000000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thin">
        <color rgb="FF000000"/>
      </right>
      <top style="hair">
        <color rgb="FF000000"/>
      </top>
      <bottom/>
    </border>
    <border>
      <left style="thin">
        <color rgb="FF000000"/>
      </left>
      <right/>
      <top style="hair">
        <color rgb="FF000000"/>
      </top>
      <bottom/>
    </border>
    <border>
      <left style="medium">
        <color rgb="FF000000"/>
      </left>
      <right style="thin">
        <color rgb="FF000000"/>
      </right>
      <top style="hair">
        <color rgb="FF000000"/>
      </top>
      <bottom style="medium">
        <color rgb="FF000000"/>
      </bottom>
    </border>
    <border>
      <left style="thin">
        <color rgb="FF000000"/>
      </left>
      <right/>
      <top style="hair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hair">
        <color rgb="FF000000"/>
      </bottom>
    </border>
    <border>
      <left style="thin">
        <color rgb="FF000000"/>
      </left>
      <right/>
      <top style="thin"/>
      <bottom style="hair">
        <color rgb="FF000000"/>
      </bottom>
    </border>
    <border>
      <left style="thick"/>
      <right style="thick"/>
      <top style="thick"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medium"/>
    </border>
    <border>
      <left style="hair">
        <color rgb="FF000000"/>
      </left>
      <right style="thin">
        <color rgb="FF000000"/>
      </right>
      <top style="hair">
        <color rgb="FF000000"/>
      </top>
      <bottom/>
    </border>
    <border>
      <left style="hair">
        <color rgb="FF000000"/>
      </left>
      <right style="thin">
        <color rgb="FF000000"/>
      </right>
      <top style="hair">
        <color rgb="FF000000"/>
      </top>
      <bottom style="medium">
        <color rgb="FF000000"/>
      </bottom>
    </border>
    <border>
      <left style="hair">
        <color rgb="FF000000"/>
      </left>
      <right style="thin">
        <color rgb="FF000000"/>
      </right>
      <top style="thin"/>
      <bottom style="hair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medium"/>
    </border>
    <border>
      <left style="thin">
        <color rgb="FF000000"/>
      </left>
      <right style="medium">
        <color rgb="FF000000"/>
      </right>
      <top style="hair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4"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top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 indent="1"/>
    </xf>
    <xf numFmtId="4" fontId="2" fillId="0" borderId="7" xfId="0" applyNumberFormat="1" applyFont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 indent="1"/>
    </xf>
    <xf numFmtId="0" fontId="3" fillId="0" borderId="9" xfId="0" applyFont="1" applyBorder="1" applyAlignment="1">
      <alignment horizontal="left" vertical="center" indent="1"/>
    </xf>
    <xf numFmtId="164" fontId="7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 indent="1"/>
    </xf>
    <xf numFmtId="4" fontId="2" fillId="0" borderId="12" xfId="0" applyNumberFormat="1" applyFont="1" applyBorder="1" applyAlignment="1">
      <alignment horizontal="center" vertical="center" wrapText="1"/>
    </xf>
    <xf numFmtId="164" fontId="7" fillId="0" borderId="13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 indent="1"/>
    </xf>
    <xf numFmtId="164" fontId="7" fillId="0" borderId="15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 wrapText="1" indent="1"/>
    </xf>
    <xf numFmtId="164" fontId="7" fillId="0" borderId="17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 indent="1"/>
    </xf>
    <xf numFmtId="0" fontId="10" fillId="0" borderId="9" xfId="0" applyFont="1" applyBorder="1" applyAlignment="1">
      <alignment horizontal="left" vertical="center" wrapText="1" indent="1"/>
    </xf>
    <xf numFmtId="4" fontId="9" fillId="2" borderId="19" xfId="0" applyNumberFormat="1" applyFont="1" applyFill="1" applyBorder="1" applyAlignment="1">
      <alignment horizontal="center" vertical="top"/>
    </xf>
    <xf numFmtId="4" fontId="9" fillId="2" borderId="20" xfId="0" applyNumberFormat="1" applyFont="1" applyFill="1" applyBorder="1" applyAlignment="1">
      <alignment vertical="top"/>
    </xf>
    <xf numFmtId="4" fontId="9" fillId="2" borderId="21" xfId="0" applyNumberFormat="1" applyFont="1" applyFill="1" applyBorder="1" applyAlignment="1">
      <alignment vertical="top"/>
    </xf>
    <xf numFmtId="4" fontId="9" fillId="2" borderId="22" xfId="0" applyNumberFormat="1" applyFont="1" applyFill="1" applyBorder="1" applyAlignment="1">
      <alignment vertical="top"/>
    </xf>
    <xf numFmtId="0" fontId="1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3" borderId="0" xfId="0" applyFont="1" applyFill="1" applyAlignment="1">
      <alignment horizontal="left" vertical="top"/>
    </xf>
    <xf numFmtId="0" fontId="4" fillId="3" borderId="23" xfId="0" applyFont="1" applyFill="1" applyBorder="1" applyAlignment="1">
      <alignment horizontal="right" vertical="center"/>
    </xf>
    <xf numFmtId="0" fontId="6" fillId="3" borderId="0" xfId="0" applyFont="1" applyFill="1" applyAlignment="1">
      <alignment horizontal="left" vertical="top"/>
    </xf>
    <xf numFmtId="4" fontId="9" fillId="2" borderId="19" xfId="0" applyNumberFormat="1" applyFont="1" applyFill="1" applyBorder="1" applyAlignment="1">
      <alignment horizontal="left" vertical="center" indent="1"/>
    </xf>
    <xf numFmtId="0" fontId="10" fillId="0" borderId="0" xfId="0" applyFont="1" applyAlignment="1">
      <alignment horizontal="left" vertical="top" indent="1"/>
    </xf>
    <xf numFmtId="0" fontId="13" fillId="2" borderId="24" xfId="0" applyFont="1" applyFill="1" applyBorder="1" applyAlignment="1">
      <alignment horizontal="center" vertical="center" wrapText="1"/>
    </xf>
    <xf numFmtId="165" fontId="8" fillId="4" borderId="25" xfId="0" applyNumberFormat="1" applyFont="1" applyFill="1" applyBorder="1" applyAlignment="1">
      <alignment horizontal="right" vertical="center" wrapText="1" indent="1"/>
    </xf>
    <xf numFmtId="165" fontId="8" fillId="4" borderId="26" xfId="0" applyNumberFormat="1" applyFont="1" applyFill="1" applyBorder="1" applyAlignment="1">
      <alignment horizontal="right" vertical="center" wrapText="1" indent="1"/>
    </xf>
    <xf numFmtId="165" fontId="3" fillId="4" borderId="26" xfId="0" applyNumberFormat="1" applyFont="1" applyFill="1" applyBorder="1" applyAlignment="1">
      <alignment horizontal="right" vertical="center" indent="1"/>
    </xf>
    <xf numFmtId="165" fontId="8" fillId="4" borderId="27" xfId="0" applyNumberFormat="1" applyFont="1" applyFill="1" applyBorder="1" applyAlignment="1">
      <alignment horizontal="right" vertical="center" wrapText="1" indent="1"/>
    </xf>
    <xf numFmtId="165" fontId="8" fillId="4" borderId="28" xfId="0" applyNumberFormat="1" applyFont="1" applyFill="1" applyBorder="1" applyAlignment="1">
      <alignment horizontal="right" vertical="center" wrapText="1" indent="1"/>
    </xf>
    <xf numFmtId="165" fontId="8" fillId="4" borderId="29" xfId="0" applyNumberFormat="1" applyFont="1" applyFill="1" applyBorder="1" applyAlignment="1">
      <alignment horizontal="right" vertical="center" wrapText="1" indent="1"/>
    </xf>
    <xf numFmtId="165" fontId="8" fillId="4" borderId="30" xfId="0" applyNumberFormat="1" applyFont="1" applyFill="1" applyBorder="1" applyAlignment="1">
      <alignment horizontal="right" vertical="center" wrapText="1" indent="1"/>
    </xf>
    <xf numFmtId="165" fontId="3" fillId="4" borderId="26" xfId="0" applyNumberFormat="1" applyFont="1" applyFill="1" applyBorder="1" applyAlignment="1">
      <alignment horizontal="right" vertical="center" wrapText="1" indent="1"/>
    </xf>
    <xf numFmtId="2" fontId="2" fillId="5" borderId="31" xfId="0" applyNumberFormat="1" applyFont="1" applyFill="1" applyBorder="1" applyAlignment="1" applyProtection="1">
      <alignment horizontal="center" vertical="center" wrapText="1"/>
      <protection locked="0"/>
    </xf>
    <xf numFmtId="2" fontId="2" fillId="5" borderId="7" xfId="0" applyNumberFormat="1" applyFont="1" applyFill="1" applyBorder="1" applyAlignment="1" applyProtection="1">
      <alignment horizontal="center" vertical="center" wrapText="1"/>
      <protection locked="0"/>
    </xf>
    <xf numFmtId="2" fontId="2" fillId="5" borderId="32" xfId="0" applyNumberFormat="1" applyFont="1" applyFill="1" applyBorder="1" applyAlignment="1" applyProtection="1">
      <alignment horizontal="center" vertical="center" wrapText="1"/>
      <protection locked="0"/>
    </xf>
    <xf numFmtId="2" fontId="2" fillId="5" borderId="31" xfId="0" applyNumberFormat="1" applyFont="1" applyFill="1" applyBorder="1" applyAlignment="1">
      <alignment horizontal="center" vertical="center" wrapText="1"/>
    </xf>
    <xf numFmtId="2" fontId="2" fillId="5" borderId="7" xfId="0" applyNumberFormat="1" applyFont="1" applyFill="1" applyBorder="1" applyAlignment="1">
      <alignment horizontal="center" vertical="center" wrapText="1"/>
    </xf>
    <xf numFmtId="2" fontId="2" fillId="5" borderId="33" xfId="0" applyNumberFormat="1" applyFont="1" applyFill="1" applyBorder="1" applyAlignment="1">
      <alignment horizontal="center" vertical="center" wrapText="1"/>
    </xf>
    <xf numFmtId="2" fontId="2" fillId="5" borderId="34" xfId="0" applyNumberFormat="1" applyFont="1" applyFill="1" applyBorder="1" applyAlignment="1">
      <alignment horizontal="center" vertical="center" wrapText="1"/>
    </xf>
    <xf numFmtId="4" fontId="9" fillId="6" borderId="35" xfId="0" applyNumberFormat="1" applyFont="1" applyFill="1" applyBorder="1" applyAlignment="1">
      <alignment horizontal="center" vertical="center"/>
    </xf>
    <xf numFmtId="4" fontId="9" fillId="6" borderId="36" xfId="0" applyNumberFormat="1" applyFont="1" applyFill="1" applyBorder="1" applyAlignment="1">
      <alignment horizontal="center" vertical="center"/>
    </xf>
    <xf numFmtId="4" fontId="7" fillId="6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top" shrinkToFit="1"/>
    </xf>
    <xf numFmtId="0" fontId="14" fillId="0" borderId="0" xfId="0" applyFont="1" applyAlignment="1">
      <alignment horizontal="left" shrinkToFit="1"/>
    </xf>
    <xf numFmtId="0" fontId="6" fillId="0" borderId="0" xfId="0" applyFont="1" applyAlignment="1">
      <alignment horizontal="left" shrinkToFit="1"/>
    </xf>
    <xf numFmtId="0" fontId="2" fillId="0" borderId="37" xfId="0" applyFont="1" applyBorder="1" applyAlignment="1">
      <alignment horizontal="center" vertical="center" textRotation="90" wrapText="1"/>
    </xf>
    <xf numFmtId="0" fontId="2" fillId="0" borderId="38" xfId="0" applyFont="1" applyBorder="1" applyAlignment="1">
      <alignment horizontal="center" vertical="center" textRotation="90" wrapText="1"/>
    </xf>
    <xf numFmtId="0" fontId="10" fillId="0" borderId="39" xfId="0" applyFont="1" applyBorder="1" applyAlignment="1">
      <alignment horizontal="center" vertical="center" textRotation="90" wrapText="1"/>
    </xf>
    <xf numFmtId="0" fontId="10" fillId="0" borderId="38" xfId="0" applyFont="1" applyBorder="1" applyAlignment="1">
      <alignment horizontal="center" vertical="center" textRotation="90" wrapText="1"/>
    </xf>
    <xf numFmtId="0" fontId="10" fillId="0" borderId="40" xfId="0" applyFont="1" applyBorder="1" applyAlignment="1">
      <alignment horizontal="center" vertical="center" textRotation="90" wrapText="1"/>
    </xf>
    <xf numFmtId="0" fontId="10" fillId="0" borderId="41" xfId="0" applyFont="1" applyBorder="1" applyAlignment="1">
      <alignment horizontal="center" vertical="center" textRotation="90" wrapText="1"/>
    </xf>
    <xf numFmtId="0" fontId="6" fillId="3" borderId="42" xfId="0" applyFont="1" applyFill="1" applyBorder="1" applyAlignment="1">
      <alignment horizontal="left" vertical="top" shrinkToFit="1"/>
    </xf>
    <xf numFmtId="0" fontId="6" fillId="3" borderId="43" xfId="0" applyFont="1" applyFill="1" applyBorder="1" applyAlignment="1">
      <alignment horizontal="left" vertical="top" shrinkToFit="1"/>
    </xf>
    <xf numFmtId="0" fontId="6" fillId="3" borderId="0" xfId="0" applyFont="1" applyFill="1" applyAlignment="1">
      <alignment horizontal="left" vertical="top"/>
    </xf>
    <xf numFmtId="0" fontId="3" fillId="3" borderId="23" xfId="0" applyFont="1" applyFill="1" applyBorder="1" applyAlignment="1">
      <alignment horizontal="left" vertical="top"/>
    </xf>
    <xf numFmtId="0" fontId="10" fillId="0" borderId="44" xfId="0" applyFont="1" applyBorder="1" applyAlignment="1">
      <alignment horizontal="center" vertical="center" textRotation="90" wrapText="1"/>
    </xf>
    <xf numFmtId="0" fontId="10" fillId="0" borderId="45" xfId="0" applyFont="1" applyBorder="1" applyAlignment="1">
      <alignment horizontal="center" vertical="center" textRotation="90" wrapText="1"/>
    </xf>
    <xf numFmtId="0" fontId="10" fillId="0" borderId="46" xfId="0" applyFont="1" applyBorder="1" applyAlignment="1">
      <alignment horizontal="center" vertical="center" textRotation="90" wrapText="1"/>
    </xf>
    <xf numFmtId="0" fontId="3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right" vertical="center"/>
    </xf>
    <xf numFmtId="0" fontId="2" fillId="7" borderId="0" xfId="0" applyFont="1" applyFill="1" applyAlignment="1">
      <alignment horizontal="left" vertical="top"/>
    </xf>
    <xf numFmtId="0" fontId="3" fillId="7" borderId="0" xfId="0" applyFont="1" applyFill="1" applyBorder="1" applyAlignment="1">
      <alignment horizontal="left" vertical="center"/>
    </xf>
    <xf numFmtId="0" fontId="4" fillId="7" borderId="0" xfId="0" applyFont="1" applyFill="1" applyBorder="1" applyAlignment="1">
      <alignment horizontal="right" vertical="center"/>
    </xf>
    <xf numFmtId="0" fontId="4" fillId="7" borderId="0" xfId="0" applyFont="1" applyFill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Z63"/>
  <sheetViews>
    <sheetView showGridLines="0" tabSelected="1" workbookViewId="0" topLeftCell="A1">
      <selection activeCell="A3" sqref="A3:XFD3"/>
    </sheetView>
  </sheetViews>
  <sheetFormatPr defaultColWidth="9.33203125" defaultRowHeight="27" customHeight="1"/>
  <cols>
    <col min="1" max="1" width="3.16015625" style="1" customWidth="1"/>
    <col min="2" max="2" width="9.66015625" style="1" customWidth="1"/>
    <col min="3" max="3" width="17.5" style="1" customWidth="1"/>
    <col min="4" max="4" width="44.33203125" style="1" customWidth="1"/>
    <col min="5" max="5" width="14.33203125" style="1" customWidth="1"/>
    <col min="6" max="6" width="27.83203125" style="1" customWidth="1"/>
    <col min="7" max="7" width="22.16015625" style="1" customWidth="1"/>
    <col min="8" max="8" width="3" style="1" customWidth="1"/>
    <col min="9" max="16384" width="9.33203125" style="1" customWidth="1"/>
  </cols>
  <sheetData>
    <row r="1" ht="21" customHeight="1"/>
    <row r="2" ht="21" customHeight="1"/>
    <row r="3" spans="2:7" s="70" customFormat="1" ht="21.75" customHeight="1">
      <c r="B3" s="73" t="s">
        <v>35</v>
      </c>
      <c r="E3" s="71"/>
      <c r="F3" s="71"/>
      <c r="G3" s="72"/>
    </row>
    <row r="4" spans="1:26" ht="21.75" customHeight="1" thickBot="1">
      <c r="A4" s="28"/>
      <c r="B4" s="68" t="s">
        <v>42</v>
      </c>
      <c r="C4" s="68"/>
      <c r="D4" s="68"/>
      <c r="E4" s="68"/>
      <c r="F4" s="68"/>
      <c r="G4" s="69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</row>
    <row r="5" spans="1:26" ht="35.25" customHeight="1">
      <c r="A5" s="28"/>
      <c r="B5" s="33" t="s">
        <v>11</v>
      </c>
      <c r="C5" s="2" t="s">
        <v>1</v>
      </c>
      <c r="D5" s="3" t="s">
        <v>39</v>
      </c>
      <c r="E5" s="4" t="s">
        <v>34</v>
      </c>
      <c r="F5" s="5" t="s">
        <v>38</v>
      </c>
      <c r="G5" s="5" t="s">
        <v>31</v>
      </c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</row>
    <row r="6" spans="1:26" ht="22.5" customHeight="1">
      <c r="A6" s="28"/>
      <c r="B6" s="6">
        <v>1</v>
      </c>
      <c r="C6" s="65" t="s">
        <v>40</v>
      </c>
      <c r="D6" s="7" t="s">
        <v>13</v>
      </c>
      <c r="E6" s="34">
        <v>32520</v>
      </c>
      <c r="F6" s="42"/>
      <c r="G6" s="8">
        <f aca="true" t="shared" si="0" ref="G6:G15">SUM(E6*F6)</f>
        <v>0</v>
      </c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spans="1:26" ht="22.5" customHeight="1">
      <c r="A7" s="28"/>
      <c r="B7" s="9">
        <v>2</v>
      </c>
      <c r="C7" s="66"/>
      <c r="D7" s="10" t="s">
        <v>14</v>
      </c>
      <c r="E7" s="35">
        <v>32600</v>
      </c>
      <c r="F7" s="43"/>
      <c r="G7" s="8">
        <f t="shared" si="0"/>
        <v>0</v>
      </c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</row>
    <row r="8" spans="1:26" ht="22.5" customHeight="1">
      <c r="A8" s="28"/>
      <c r="B8" s="9">
        <v>3</v>
      </c>
      <c r="C8" s="66"/>
      <c r="D8" s="10" t="s">
        <v>2</v>
      </c>
      <c r="E8" s="35">
        <v>19470</v>
      </c>
      <c r="F8" s="43"/>
      <c r="G8" s="8">
        <f t="shared" si="0"/>
        <v>0</v>
      </c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</row>
    <row r="9" spans="1:26" ht="22.5" customHeight="1">
      <c r="A9" s="28"/>
      <c r="B9" s="9">
        <v>4</v>
      </c>
      <c r="C9" s="66"/>
      <c r="D9" s="10" t="s">
        <v>15</v>
      </c>
      <c r="E9" s="35">
        <v>12641</v>
      </c>
      <c r="F9" s="43"/>
      <c r="G9" s="8">
        <f t="shared" si="0"/>
        <v>0</v>
      </c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</row>
    <row r="10" spans="1:26" ht="22.5" customHeight="1">
      <c r="A10" s="28"/>
      <c r="B10" s="9">
        <v>5</v>
      </c>
      <c r="C10" s="66"/>
      <c r="D10" s="11" t="s">
        <v>10</v>
      </c>
      <c r="E10" s="36">
        <v>850</v>
      </c>
      <c r="F10" s="43"/>
      <c r="G10" s="8">
        <f t="shared" si="0"/>
        <v>0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6" ht="22.5" customHeight="1">
      <c r="A11" s="28"/>
      <c r="B11" s="9">
        <v>6</v>
      </c>
      <c r="C11" s="66"/>
      <c r="D11" s="10" t="s">
        <v>16</v>
      </c>
      <c r="E11" s="35">
        <v>4323</v>
      </c>
      <c r="F11" s="43"/>
      <c r="G11" s="8">
        <f t="shared" si="0"/>
        <v>0</v>
      </c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6" ht="22.5" customHeight="1">
      <c r="A12" s="28"/>
      <c r="B12" s="9">
        <v>7</v>
      </c>
      <c r="C12" s="66"/>
      <c r="D12" s="10" t="s">
        <v>17</v>
      </c>
      <c r="E12" s="35">
        <v>210</v>
      </c>
      <c r="F12" s="43"/>
      <c r="G12" s="8">
        <f t="shared" si="0"/>
        <v>0</v>
      </c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6" ht="22.5" customHeight="1">
      <c r="A13" s="28"/>
      <c r="B13" s="9">
        <v>8</v>
      </c>
      <c r="C13" s="66"/>
      <c r="D13" s="10" t="s">
        <v>18</v>
      </c>
      <c r="E13" s="35">
        <v>20</v>
      </c>
      <c r="F13" s="43"/>
      <c r="G13" s="8">
        <f t="shared" si="0"/>
        <v>0</v>
      </c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6" ht="22.5" customHeight="1">
      <c r="A14" s="28"/>
      <c r="B14" s="9">
        <v>9</v>
      </c>
      <c r="C14" s="66"/>
      <c r="D14" s="10" t="s">
        <v>19</v>
      </c>
      <c r="E14" s="35">
        <v>284</v>
      </c>
      <c r="F14" s="43"/>
      <c r="G14" s="8">
        <f t="shared" si="0"/>
        <v>0</v>
      </c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6" ht="22.5" customHeight="1" thickBot="1">
      <c r="A15" s="28"/>
      <c r="B15" s="12">
        <v>10</v>
      </c>
      <c r="C15" s="67"/>
      <c r="D15" s="13" t="s">
        <v>20</v>
      </c>
      <c r="E15" s="37">
        <v>285</v>
      </c>
      <c r="F15" s="44"/>
      <c r="G15" s="14">
        <f t="shared" si="0"/>
        <v>0</v>
      </c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6" ht="22.5" customHeight="1" thickBot="1">
      <c r="A16" s="28"/>
      <c r="B16" s="30"/>
      <c r="C16" s="28"/>
      <c r="D16" s="28"/>
      <c r="E16" s="28"/>
      <c r="F16" s="28"/>
      <c r="G16" s="49">
        <f>SUM(G6:G15)</f>
        <v>0</v>
      </c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6" ht="15.75" customHeight="1" thickBot="1">
      <c r="A17" s="28"/>
      <c r="B17" s="64" t="s">
        <v>43</v>
      </c>
      <c r="C17" s="64"/>
      <c r="D17" s="64"/>
      <c r="E17" s="64"/>
      <c r="F17" s="64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6" ht="38.25" customHeight="1">
      <c r="A18" s="28"/>
      <c r="B18" s="33" t="s">
        <v>11</v>
      </c>
      <c r="C18" s="2" t="s">
        <v>1</v>
      </c>
      <c r="D18" s="3" t="s">
        <v>39</v>
      </c>
      <c r="E18" s="4" t="str">
        <f>E5</f>
        <v>Počet ks
za rok 2022</v>
      </c>
      <c r="F18" s="5" t="s">
        <v>38</v>
      </c>
      <c r="G18" s="5" t="str">
        <f>G5</f>
        <v>Nabídková cena
v Kč bez DPH</v>
      </c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6" ht="22.5" customHeight="1">
      <c r="A19" s="28"/>
      <c r="B19" s="6">
        <v>1</v>
      </c>
      <c r="C19" s="57" t="s">
        <v>45</v>
      </c>
      <c r="D19" s="7" t="s">
        <v>4</v>
      </c>
      <c r="E19" s="34">
        <v>14463</v>
      </c>
      <c r="F19" s="45"/>
      <c r="G19" s="8">
        <f aca="true" t="shared" si="1" ref="G19:G27">SUM(E19*F19)</f>
        <v>0</v>
      </c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 spans="1:26" ht="22.5" customHeight="1">
      <c r="A20" s="28"/>
      <c r="B20" s="9">
        <v>2</v>
      </c>
      <c r="C20" s="58"/>
      <c r="D20" s="10" t="s">
        <v>5</v>
      </c>
      <c r="E20" s="35">
        <v>2100</v>
      </c>
      <c r="F20" s="46"/>
      <c r="G20" s="8">
        <f t="shared" si="1"/>
        <v>0</v>
      </c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1" spans="1:26" ht="22.5" customHeight="1">
      <c r="A21" s="28"/>
      <c r="B21" s="9">
        <v>3</v>
      </c>
      <c r="C21" s="58"/>
      <c r="D21" s="10" t="s">
        <v>21</v>
      </c>
      <c r="E21" s="35">
        <v>3843</v>
      </c>
      <c r="F21" s="46"/>
      <c r="G21" s="8">
        <f t="shared" si="1"/>
        <v>0</v>
      </c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 spans="1:26" ht="22.5" customHeight="1">
      <c r="A22" s="28"/>
      <c r="B22" s="9">
        <v>4</v>
      </c>
      <c r="C22" s="58"/>
      <c r="D22" s="10" t="s">
        <v>32</v>
      </c>
      <c r="E22" s="35">
        <v>140</v>
      </c>
      <c r="F22" s="46"/>
      <c r="G22" s="8">
        <f t="shared" si="1"/>
        <v>0</v>
      </c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</row>
    <row r="23" spans="1:26" ht="22.5" customHeight="1">
      <c r="A23" s="28"/>
      <c r="B23" s="9">
        <v>5</v>
      </c>
      <c r="C23" s="58"/>
      <c r="D23" s="10" t="s">
        <v>3</v>
      </c>
      <c r="E23" s="35">
        <v>720</v>
      </c>
      <c r="F23" s="46"/>
      <c r="G23" s="8">
        <f t="shared" si="1"/>
        <v>0</v>
      </c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spans="1:26" ht="22.5" customHeight="1">
      <c r="A24" s="28"/>
      <c r="B24" s="9">
        <v>6</v>
      </c>
      <c r="C24" s="58"/>
      <c r="D24" s="10" t="s">
        <v>22</v>
      </c>
      <c r="E24" s="35">
        <v>29</v>
      </c>
      <c r="F24" s="46"/>
      <c r="G24" s="8">
        <f t="shared" si="1"/>
        <v>0</v>
      </c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spans="1:26" ht="22.5" customHeight="1">
      <c r="A25" s="28"/>
      <c r="B25" s="9">
        <v>7</v>
      </c>
      <c r="C25" s="58"/>
      <c r="D25" s="10" t="s">
        <v>23</v>
      </c>
      <c r="E25" s="35">
        <v>101</v>
      </c>
      <c r="F25" s="46"/>
      <c r="G25" s="8">
        <f t="shared" si="1"/>
        <v>0</v>
      </c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6" ht="22.5" customHeight="1">
      <c r="A26" s="28"/>
      <c r="B26" s="15">
        <v>8</v>
      </c>
      <c r="C26" s="59"/>
      <c r="D26" s="16" t="s">
        <v>12</v>
      </c>
      <c r="E26" s="38">
        <v>102</v>
      </c>
      <c r="F26" s="46"/>
      <c r="G26" s="8">
        <f t="shared" si="1"/>
        <v>0</v>
      </c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spans="1:26" ht="22.5" customHeight="1" thickBot="1">
      <c r="A27" s="28"/>
      <c r="B27" s="17">
        <v>9</v>
      </c>
      <c r="C27" s="60"/>
      <c r="D27" s="18" t="s">
        <v>33</v>
      </c>
      <c r="E27" s="39">
        <v>15</v>
      </c>
      <c r="F27" s="47"/>
      <c r="G27" s="8">
        <f t="shared" si="1"/>
        <v>0</v>
      </c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1:26" ht="22.5" customHeight="1" thickBot="1">
      <c r="A28" s="28"/>
      <c r="B28" s="30"/>
      <c r="C28" s="28"/>
      <c r="D28" s="28"/>
      <c r="E28" s="28"/>
      <c r="F28" s="28"/>
      <c r="G28" s="50">
        <f>SUM(G19:G27)</f>
        <v>0</v>
      </c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spans="1:26" ht="15.75" customHeight="1" thickBot="1">
      <c r="A29" s="28"/>
      <c r="B29" s="64" t="s">
        <v>44</v>
      </c>
      <c r="C29" s="64"/>
      <c r="D29" s="64"/>
      <c r="E29" s="64"/>
      <c r="F29" s="64"/>
      <c r="G29" s="29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spans="1:26" ht="36" customHeight="1">
      <c r="A30" s="28"/>
      <c r="B30" s="33" t="s">
        <v>0</v>
      </c>
      <c r="C30" s="2" t="s">
        <v>1</v>
      </c>
      <c r="D30" s="3" t="s">
        <v>39</v>
      </c>
      <c r="E30" s="4" t="str">
        <f>E5</f>
        <v>Počet ks
za rok 2022</v>
      </c>
      <c r="F30" s="5" t="s">
        <v>38</v>
      </c>
      <c r="G30" s="5" t="str">
        <f>G5</f>
        <v>Nabídková cena
v Kč bez DPH</v>
      </c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1:26" ht="22.5" customHeight="1">
      <c r="A31" s="28"/>
      <c r="B31" s="19">
        <v>1</v>
      </c>
      <c r="C31" s="55" t="s">
        <v>41</v>
      </c>
      <c r="D31" s="20" t="s">
        <v>8</v>
      </c>
      <c r="E31" s="40">
        <v>2566</v>
      </c>
      <c r="F31" s="45"/>
      <c r="G31" s="8">
        <f aca="true" t="shared" si="2" ref="G31:G41">SUM(E31*F31)</f>
        <v>0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spans="1:26" ht="22.5" customHeight="1">
      <c r="A32" s="28"/>
      <c r="B32" s="9">
        <v>2</v>
      </c>
      <c r="C32" s="56"/>
      <c r="D32" s="10" t="s">
        <v>24</v>
      </c>
      <c r="E32" s="35">
        <v>1850</v>
      </c>
      <c r="F32" s="46"/>
      <c r="G32" s="8">
        <f t="shared" si="2"/>
        <v>0</v>
      </c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spans="1:26" ht="22.5" customHeight="1">
      <c r="A33" s="28"/>
      <c r="B33" s="19">
        <v>3</v>
      </c>
      <c r="C33" s="56"/>
      <c r="D33" s="10" t="s">
        <v>25</v>
      </c>
      <c r="E33" s="35">
        <v>540</v>
      </c>
      <c r="F33" s="46"/>
      <c r="G33" s="8">
        <f t="shared" si="2"/>
        <v>0</v>
      </c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spans="1:26" ht="22.5" customHeight="1">
      <c r="A34" s="28"/>
      <c r="B34" s="9">
        <v>4</v>
      </c>
      <c r="C34" s="56"/>
      <c r="D34" s="21" t="s">
        <v>30</v>
      </c>
      <c r="E34" s="41">
        <v>1889</v>
      </c>
      <c r="F34" s="46"/>
      <c r="G34" s="8">
        <f t="shared" si="2"/>
        <v>0</v>
      </c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spans="1:26" ht="22.5" customHeight="1">
      <c r="A35" s="28"/>
      <c r="B35" s="19">
        <v>5</v>
      </c>
      <c r="C35" s="56"/>
      <c r="D35" s="10" t="s">
        <v>26</v>
      </c>
      <c r="E35" s="35">
        <v>75</v>
      </c>
      <c r="F35" s="46"/>
      <c r="G35" s="8">
        <f t="shared" si="2"/>
        <v>0</v>
      </c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spans="1:26" ht="22.5" customHeight="1">
      <c r="A36" s="28"/>
      <c r="B36" s="9">
        <v>6</v>
      </c>
      <c r="C36" s="56"/>
      <c r="D36" s="10" t="s">
        <v>6</v>
      </c>
      <c r="E36" s="35">
        <v>217</v>
      </c>
      <c r="F36" s="46"/>
      <c r="G36" s="8">
        <f t="shared" si="2"/>
        <v>0</v>
      </c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spans="1:26" ht="22.5" customHeight="1">
      <c r="A37" s="28"/>
      <c r="B37" s="19">
        <v>7</v>
      </c>
      <c r="C37" s="56"/>
      <c r="D37" s="10" t="s">
        <v>27</v>
      </c>
      <c r="E37" s="35">
        <v>35</v>
      </c>
      <c r="F37" s="46"/>
      <c r="G37" s="8">
        <f t="shared" si="2"/>
        <v>0</v>
      </c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 spans="1:26" ht="22.5" customHeight="1">
      <c r="A38" s="28"/>
      <c r="B38" s="9">
        <v>8</v>
      </c>
      <c r="C38" s="56"/>
      <c r="D38" s="10" t="s">
        <v>9</v>
      </c>
      <c r="E38" s="35">
        <v>44</v>
      </c>
      <c r="F38" s="46"/>
      <c r="G38" s="8">
        <f t="shared" si="2"/>
        <v>0</v>
      </c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 spans="1:26" ht="22.5" customHeight="1">
      <c r="A39" s="28"/>
      <c r="B39" s="19">
        <v>9</v>
      </c>
      <c r="C39" s="56"/>
      <c r="D39" s="10" t="s">
        <v>28</v>
      </c>
      <c r="E39" s="35">
        <v>250</v>
      </c>
      <c r="F39" s="46"/>
      <c r="G39" s="8">
        <f t="shared" si="2"/>
        <v>0</v>
      </c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</row>
    <row r="40" spans="1:26" ht="22.5" customHeight="1">
      <c r="A40" s="28"/>
      <c r="B40" s="19">
        <v>10</v>
      </c>
      <c r="C40" s="56"/>
      <c r="D40" s="10" t="s">
        <v>7</v>
      </c>
      <c r="E40" s="35">
        <v>62</v>
      </c>
      <c r="F40" s="48"/>
      <c r="G40" s="8">
        <f t="shared" si="2"/>
        <v>0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 spans="1:26" ht="22.5" customHeight="1" thickBot="1">
      <c r="A41" s="28"/>
      <c r="B41" s="9">
        <v>11</v>
      </c>
      <c r="C41" s="56"/>
      <c r="D41" s="10" t="s">
        <v>29</v>
      </c>
      <c r="E41" s="35">
        <v>3</v>
      </c>
      <c r="F41" s="46"/>
      <c r="G41" s="8">
        <f t="shared" si="2"/>
        <v>0</v>
      </c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</row>
    <row r="42" spans="1:26" ht="23.25" customHeight="1" thickBot="1">
      <c r="A42" s="28"/>
      <c r="B42" s="61"/>
      <c r="C42" s="61"/>
      <c r="D42" s="61"/>
      <c r="E42" s="61"/>
      <c r="F42" s="62"/>
      <c r="G42" s="50">
        <f>SUM(G31:G41)</f>
        <v>0</v>
      </c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</row>
    <row r="43" spans="1:26" ht="4.5" customHeight="1" thickBot="1">
      <c r="A43" s="28"/>
      <c r="B43" s="63"/>
      <c r="C43" s="63"/>
      <c r="D43" s="63"/>
      <c r="E43" s="63"/>
      <c r="F43" s="63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</row>
    <row r="44" spans="1:26" ht="25.5" customHeight="1" thickBot="1" thickTop="1">
      <c r="A44" s="28"/>
      <c r="B44" s="31" t="s">
        <v>37</v>
      </c>
      <c r="C44" s="22"/>
      <c r="D44" s="23"/>
      <c r="E44" s="24"/>
      <c r="F44" s="25"/>
      <c r="G44" s="51">
        <f>G16+G28+G42</f>
        <v>0</v>
      </c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</row>
    <row r="45" spans="1:26" ht="15" customHeight="1" thickTop="1">
      <c r="A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</row>
    <row r="46" spans="1:26" ht="18.75" customHeight="1">
      <c r="A46" s="28"/>
      <c r="B46" s="53" t="s">
        <v>36</v>
      </c>
      <c r="C46" s="54"/>
      <c r="D46" s="54"/>
      <c r="E46" s="54"/>
      <c r="F46" s="54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</row>
    <row r="47" spans="1:26" ht="32.25" customHeight="1">
      <c r="A47" s="28"/>
      <c r="B47" s="52"/>
      <c r="C47" s="52"/>
      <c r="D47" s="52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</row>
    <row r="48" spans="1:26" ht="37.5" customHeight="1">
      <c r="A48" s="28"/>
      <c r="B48" s="32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</row>
    <row r="49" spans="1:26" ht="27" customHeight="1">
      <c r="A49" s="28"/>
      <c r="B49" s="26"/>
      <c r="F49" s="27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</row>
    <row r="50" spans="1:26" ht="14.25" customHeight="1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</row>
    <row r="51" spans="1:26" ht="27" customHeight="1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</row>
    <row r="52" spans="1:26" ht="27" customHeight="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</row>
    <row r="53" spans="1:26" ht="27" customHeight="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</row>
    <row r="54" spans="1:26" ht="27" customHeight="1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</row>
    <row r="55" spans="1:26" ht="27" customHeight="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</row>
    <row r="56" spans="1:26" ht="27" customHeight="1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 spans="1:26" ht="27" customHeight="1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</row>
    <row r="58" spans="1:26" ht="27" customHeight="1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</row>
    <row r="59" spans="1:26" ht="27" customHeight="1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</row>
    <row r="60" spans="1:26" ht="27" customHeight="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</row>
    <row r="61" spans="1:26" ht="27" customHeight="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</row>
    <row r="62" spans="1:26" ht="27" customHeight="1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</row>
    <row r="63" spans="1:26" ht="27" customHeight="1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</row>
  </sheetData>
  <mergeCells count="9">
    <mergeCell ref="B47:D47"/>
    <mergeCell ref="B46:F46"/>
    <mergeCell ref="C31:C41"/>
    <mergeCell ref="C19:C27"/>
    <mergeCell ref="B42:F42"/>
    <mergeCell ref="B43:F43"/>
    <mergeCell ref="B17:F17"/>
    <mergeCell ref="B29:F29"/>
    <mergeCell ref="C6:C15"/>
  </mergeCells>
  <printOptions/>
  <pageMargins left="0.7" right="0.7" top="0.44" bottom="0.38" header="0.3" footer="0.3"/>
  <pageSetup fitToHeight="1" fitToWidth="1" horizontalDpi="600" verticalDpi="600" orientation="portrait" paperSize="9" scale="67" r:id="rId1"/>
  <rowBreaks count="2" manualBreakCount="2">
    <brk id="16" max="16383" man="1"/>
    <brk id="28" max="16383" man="1"/>
  </rowBreak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0E6517C75FE864CB948D47F33CAE064" ma:contentTypeVersion="11" ma:contentTypeDescription="Vytvoří nový dokument" ma:contentTypeScope="" ma:versionID="46b62620e7cfc633e764948d79ef0bb3">
  <xsd:schema xmlns:xsd="http://www.w3.org/2001/XMLSchema" xmlns:xs="http://www.w3.org/2001/XMLSchema" xmlns:p="http://schemas.microsoft.com/office/2006/metadata/properties" xmlns:ns3="5965a38c-46ac-4275-9823-3636eb4eb8ee" xmlns:ns4="aaea8527-1c97-4d7d-afc3-06e1c46ca0b4" targetNamespace="http://schemas.microsoft.com/office/2006/metadata/properties" ma:root="true" ma:fieldsID="ba4bc8616e68532f452137f429ca7bde" ns3:_="" ns4:_="">
    <xsd:import namespace="5965a38c-46ac-4275-9823-3636eb4eb8ee"/>
    <xsd:import namespace="aaea8527-1c97-4d7d-afc3-06e1c46ca0b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65a38c-46ac-4275-9823-3636eb4eb8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ea8527-1c97-4d7d-afc3-06e1c46ca0b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CCD25D-3813-41BB-A1D7-AA8D673D561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B9CFF63-72DD-45F6-9DC7-4D3A55B1F4DF}">
  <ds:schemaRefs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dcmitype/"/>
    <ds:schemaRef ds:uri="aaea8527-1c97-4d7d-afc3-06e1c46ca0b4"/>
    <ds:schemaRef ds:uri="http://purl.org/dc/elements/1.1/"/>
    <ds:schemaRef ds:uri="5965a38c-46ac-4275-9823-3636eb4eb8ee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6A65E78-BF7C-4705-B98B-20FBCE73B4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65a38c-46ac-4275-9823-3636eb4eb8ee"/>
    <ds:schemaRef ds:uri="aaea8527-1c97-4d7d-afc3-06e1c46ca0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Kolisko, Zdenek</dc:creator>
  <cp:keywords/>
  <dc:description/>
  <cp:lastModifiedBy>Segetova Katerina</cp:lastModifiedBy>
  <cp:lastPrinted>2023-04-17T13:53:27Z</cp:lastPrinted>
  <dcterms:created xsi:type="dcterms:W3CDTF">2014-10-13T11:39:07Z</dcterms:created>
  <dcterms:modified xsi:type="dcterms:W3CDTF">2023-04-17T13:54:25Z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0x010100C0E6517C75FE864CB948D47F33CAE064</vt:lpwstr>
  </property>
</Properties>
</file>