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filterPrivacy="1" defaultThemeVersion="166925"/>
  <bookViews>
    <workbookView xWindow="65416" yWindow="65416" windowWidth="29040" windowHeight="15840" activeTab="0"/>
  </bookViews>
  <sheets>
    <sheet name="aula,rotunda" sheetId="1" r:id="rId1"/>
  </sheets>
  <definedNames>
    <definedName name="_xlnm.Print_Area" localSheetId="0">'aula,rotunda'!$A$1:$G$37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<sst xmlns="http://schemas.openxmlformats.org/spreadsheetml/2006/main" count="66" uniqueCount="39">
  <si>
    <t>MJ</t>
  </si>
  <si>
    <t>ks</t>
  </si>
  <si>
    <t>kpl</t>
  </si>
  <si>
    <t>Cena celkem bez DPH:</t>
  </si>
  <si>
    <t>AV technika - UPOL CMTF AULA, ROTUNDA</t>
  </si>
  <si>
    <t>síťová nabíječka pro 2 pozice, monitoring po síti, možnost spojení až 4 nabíječek, možnost nabíjet samotný akumulátor nebo uvnitř vysílače</t>
  </si>
  <si>
    <t>analog vstupní MIC/LINE karta pro DSP matici, 4 vstupy</t>
  </si>
  <si>
    <t>vstupní karta pro dsp matici - 4 analogové vstupy, AEC</t>
  </si>
  <si>
    <t>výstupní LINE karta pro DSP matici, 4 výstupy</t>
  </si>
  <si>
    <t>centrální jednotka řidicího systému - Ethernet IP kontroler, min 8x IR/SERIAL port, min 2x Bi-directional serial RS-232/485 port, vnitřní paměť RAM min. 256 MB, vnitřní flash paměť min. 256 MB, synchronizace reálného času, indikace kontaktu na předním panelu, Wired 10/100 Mbps BaseT LAN, nastavení pomocí software případně pomocí webového rozhraní</t>
  </si>
  <si>
    <t>centrální jednotka pro propojení MIC za sebou, 2 vstupy pro mikrofonní sběrnici, 2x audio out, 1x symetrický vstup pro MIC, 1x RJ45 ethernet port, 1x USB</t>
  </si>
  <si>
    <t>m.č. ROTUNDA</t>
  </si>
  <si>
    <t>REKAPITULACE</t>
  </si>
  <si>
    <t>AULA</t>
  </si>
  <si>
    <t>ROTUNDA</t>
  </si>
  <si>
    <t>m.č. AULA</t>
  </si>
  <si>
    <t>digitální audiomatice pro příjem a distribuci audiosignálu - DSP frame s 4x slot s open architekturou, až 16I/O, DANTE/AES67 s podporou pro DANTE Domain manager, 256 kanálová digitální audio sběrnice, GPIO, RS232, Ethernet, LCD displej, LED indikace signálu, clip a fantomového napájení na předním panelu, 1U</t>
  </si>
  <si>
    <t>lion akumulátory pro bezdrátové mikrofony - originální lion akumulátory pro položky č. 7,8,9</t>
  </si>
  <si>
    <t>Pol. č.</t>
  </si>
  <si>
    <t>Specifikace položky</t>
  </si>
  <si>
    <t>Množství MJ</t>
  </si>
  <si>
    <t>konkrétní typ nabízeného zařízení</t>
  </si>
  <si>
    <t>Cena celkem za množství MJ bez DPH</t>
  </si>
  <si>
    <t>PTZ kamera pro snímání prostoru, detekce přednášejícího, Full HD rozlišení, min. 30x Zoom, min. 10x digitální, RJ45, HDMI, podpora PoE, rozhraní - USB, HDMI, IP, audio in, RS232</t>
  </si>
  <si>
    <t>Dodavatel vyplní pouze žlutě označená pole.</t>
  </si>
  <si>
    <t>Cena za položku v Kč bez DPH</t>
  </si>
  <si>
    <t>video konferenční kamera 4K Ultra HD rozlišení 3840 x 2160 s mikrofonem do konferenční místnosti pro 2 až 4 osoby, digitální zoom 4x, IR remote control / USB 3.0.</t>
  </si>
  <si>
    <r>
      <t>4 kanálový přijímač signálu pro bezdrátové mikrofony, digitální modulace, UHF pásmo, 60MHz ladící rozsah, 128 AES šifrování, min.</t>
    </r>
    <r>
      <rPr>
        <i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110dB dynamický rozsah, 20 Hz – 20 kHz, 24 bit / 48 kHz, high density mód umožňující provozovat až 63 kanálů v jednom 8MHz TV kanálu, podsvícený LCD, indikace stavu baterie, AF a RF signálu, DANTE, IR synchronizace, auto scan, prediktivní diverzita, napájení antén DC napětím, vestavěný anténní splitter</t>
    </r>
  </si>
  <si>
    <t>projektor 3LCD, min. 10 000 lm, min. WUXGA, životnost min. 20000h v běžném režimu, výměnný objektiv pro nasvícení obrazu min. 5000mm široký ze vzdálenosti 7m, lensshift horizontal + vertikál, rozhraní HDBT, HDMI, USB, 3G-SDI</t>
  </si>
  <si>
    <t>digitální konvertor pro konverzi příchozího a odchozího signálu pro UTP kabel - sestava HDBaseT - přijímač / vysílač pro přenos videa až do 4K/60 4:2:0, audio embedder, řízení, Ethernet a USB až do vzdálenosti min. 100 metrů. Kompatibilní s HDCP 2.2, IR, RS-232 a I</t>
  </si>
  <si>
    <t>sestava základny a mikrofonu na husím krku, včetně systémového kabelu pro propojení konferenčních jednotek 2 m.</t>
  </si>
  <si>
    <t>instalace zařízení, odladění, programování příslušných prvků, vč. kabeláže</t>
  </si>
  <si>
    <t>instalace zařízení, odladění, programování příslušných prvků vč. kabeláže</t>
  </si>
  <si>
    <t>pevné rámové projekční plátno se skrytým rámem na míru 500x281cm (16:9), zisk(gain) 1.0-1.1, aktivní plocha vč. rámu (projekční plocha přetažena přes rám)</t>
  </si>
  <si>
    <r>
      <t xml:space="preserve">stolní bezdrátový mikrofon na husím krku se základničkou, digitální modulace, UHF pásmo, 60MHz ladící rozsah, 128 AES šifrování, min. 110dB dynamický rozsah, 20 Hz – 20 kHz, 24 bit / 48 kHz, kovová konstrukce, podsvícený LCD, vestavěná anténa, provoz </t>
    </r>
    <r>
      <rPr>
        <sz val="10"/>
        <color theme="1"/>
        <rFont val="Arial"/>
        <family val="2"/>
      </rPr>
      <t>min.</t>
    </r>
    <r>
      <rPr>
        <sz val="10"/>
        <rFont val="Arial"/>
        <family val="2"/>
      </rPr>
      <t xml:space="preserve"> 9h/ </t>
    </r>
    <r>
      <rPr>
        <sz val="10"/>
        <color theme="1"/>
        <rFont val="Arial"/>
        <family val="2"/>
      </rPr>
      <t>min.</t>
    </r>
    <r>
      <rPr>
        <sz val="10"/>
        <rFont val="Arial"/>
        <family val="2"/>
      </rPr>
      <t xml:space="preserve"> 8h na lion/alkalickou baterii</t>
    </r>
    <r>
      <rPr>
        <sz val="10"/>
        <color theme="1"/>
        <rFont val="Arial"/>
        <family val="2"/>
      </rPr>
      <t xml:space="preserve"> (baterie je součástí dodávky pod č. pol. 15)</t>
    </r>
  </si>
  <si>
    <r>
      <t xml:space="preserve">mikrofony do ruky bezdrátové - ruční vysílač s dynamickou vložkou, možnost výměnných vložek, digitální modulace, UHF pásmo, 60MHz ladící rozsah, 128 AES šifrování, min.110dB dynamický rozsah, 20 Hz – 20 kHz, 24 bit / 48 kHz, kovová konstrukce, podsvícený LCD, vestavěná anténa, provoz </t>
    </r>
    <r>
      <rPr>
        <sz val="10"/>
        <color theme="1"/>
        <rFont val="Arial"/>
        <family val="2"/>
      </rPr>
      <t xml:space="preserve">min. </t>
    </r>
    <r>
      <rPr>
        <sz val="10"/>
        <rFont val="Arial"/>
        <family val="2"/>
      </rPr>
      <t xml:space="preserve">9h/ </t>
    </r>
    <r>
      <rPr>
        <sz val="10"/>
        <color theme="1"/>
        <rFont val="Arial"/>
        <family val="2"/>
      </rPr>
      <t xml:space="preserve">min. </t>
    </r>
    <r>
      <rPr>
        <sz val="10"/>
        <rFont val="Arial"/>
        <family val="2"/>
      </rPr>
      <t xml:space="preserve">9h na lion/alkalickou baterii </t>
    </r>
    <r>
      <rPr>
        <sz val="10"/>
        <color theme="1"/>
        <rFont val="Arial"/>
        <family val="2"/>
      </rPr>
      <t>(baterie je součástí dodávky pod č. pol. 15)</t>
    </r>
  </si>
  <si>
    <r>
      <t>mikrofon klopový - bodypack transmitter včetně klopového kondenzátorového mikrofonu, digitální modulace, UHF pásmo, 60MHz ladící rozsah, 128 AES šifrování, min.</t>
    </r>
    <r>
      <rPr>
        <i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110dB dynamický rozsah, 20 Hz – 20 kHz, 24 bit / 48 kHz, kovová konstrukce, podsvícený LCD, demontovatelná anténa, provoz </t>
    </r>
    <r>
      <rPr>
        <sz val="10"/>
        <color theme="1"/>
        <rFont val="Arial"/>
        <family val="2"/>
      </rPr>
      <t xml:space="preserve">min. </t>
    </r>
    <r>
      <rPr>
        <sz val="10"/>
        <rFont val="Arial"/>
        <family val="2"/>
      </rPr>
      <t xml:space="preserve">9h/ </t>
    </r>
    <r>
      <rPr>
        <sz val="10"/>
        <color theme="1"/>
        <rFont val="Arial"/>
        <family val="2"/>
      </rPr>
      <t xml:space="preserve">min. </t>
    </r>
    <r>
      <rPr>
        <sz val="10"/>
        <rFont val="Arial"/>
        <family val="2"/>
      </rPr>
      <t>11h na lion/alkalickou baterii</t>
    </r>
    <r>
      <rPr>
        <sz val="10"/>
        <color theme="1"/>
        <rFont val="Arial"/>
        <family val="2"/>
      </rPr>
      <t xml:space="preserve"> (baterie je součástí dodávky pod č. pol. 15)</t>
    </r>
  </si>
  <si>
    <r>
      <t xml:space="preserve">nabíječka na 8 stolních vysílačů </t>
    </r>
    <r>
      <rPr>
        <i/>
        <sz val="10"/>
        <color theme="1"/>
        <rFont val="Arial"/>
        <family val="2"/>
      </rPr>
      <t>pod č. pol. 7 - 9</t>
    </r>
    <r>
      <rPr>
        <sz val="10"/>
        <color theme="1"/>
        <rFont val="Arial"/>
        <family val="2"/>
      </rPr>
      <t xml:space="preserve">, </t>
    </r>
    <r>
      <rPr>
        <sz val="10"/>
        <rFont val="Arial"/>
        <family val="2"/>
      </rPr>
      <t>monitoring po síti</t>
    </r>
  </si>
  <si>
    <t>Příloha č. 6 (Příloha č. 3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</si>
</sst>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ck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12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horizontal="left" vertical="center" wrapText="1"/>
    </xf>
    <xf numFmtId="49" fontId="3" fillId="4" borderId="14" xfId="0" applyNumberFormat="1" applyFont="1" applyFill="1" applyBorder="1" applyAlignment="1">
      <alignment horizontal="left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3" fontId="4" fillId="5" borderId="15" xfId="0" applyNumberFormat="1" applyFont="1" applyFill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 vertical="center"/>
    </xf>
    <xf numFmtId="164" fontId="5" fillId="2" borderId="18" xfId="0" applyNumberFormat="1" applyFont="1" applyFill="1" applyBorder="1" applyAlignment="1">
      <alignment horizontal="right" vertical="center"/>
    </xf>
    <xf numFmtId="164" fontId="5" fillId="2" borderId="19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64" fontId="1" fillId="6" borderId="3" xfId="0" applyNumberFormat="1" applyFont="1" applyFill="1" applyBorder="1" applyAlignment="1">
      <alignment horizontal="right" vertical="center"/>
    </xf>
    <xf numFmtId="164" fontId="1" fillId="6" borderId="20" xfId="0" applyNumberFormat="1" applyFont="1" applyFill="1" applyBorder="1" applyAlignment="1">
      <alignment horizontal="right" vertical="center"/>
    </xf>
    <xf numFmtId="164" fontId="1" fillId="6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SheetLayoutView="100" workbookViewId="0" topLeftCell="A1">
      <selection activeCell="L12" sqref="L12"/>
    </sheetView>
  </sheetViews>
  <sheetFormatPr defaultColWidth="9.140625" defaultRowHeight="15"/>
  <cols>
    <col min="1" max="1" width="6.421875" style="8" customWidth="1"/>
    <col min="2" max="2" width="73.421875" style="7" customWidth="1"/>
    <col min="3" max="3" width="4.7109375" style="6" customWidth="1"/>
    <col min="4" max="4" width="12.8515625" style="8" customWidth="1"/>
    <col min="5" max="5" width="35.57421875" style="8" customWidth="1"/>
    <col min="6" max="6" width="16.28125" style="9" customWidth="1"/>
    <col min="7" max="7" width="16.00390625" style="9" customWidth="1"/>
  </cols>
  <sheetData>
    <row r="1" ht="15.75" thickBot="1">
      <c r="B1" s="7" t="s">
        <v>38</v>
      </c>
    </row>
    <row r="2" spans="1:7" ht="24" thickBot="1">
      <c r="A2" s="68" t="s">
        <v>4</v>
      </c>
      <c r="B2" s="69"/>
      <c r="C2" s="69"/>
      <c r="D2" s="69"/>
      <c r="E2" s="1"/>
      <c r="F2" s="13"/>
      <c r="G2" s="2"/>
    </row>
    <row r="3" spans="1:7" ht="15.75" thickTop="1">
      <c r="A3" s="48"/>
      <c r="B3" s="21" t="s">
        <v>12</v>
      </c>
      <c r="C3" s="22"/>
      <c r="D3" s="23"/>
      <c r="E3" s="24"/>
      <c r="F3" s="25"/>
      <c r="G3" s="26"/>
    </row>
    <row r="4" spans="1:7" ht="15">
      <c r="A4" s="49"/>
      <c r="B4" s="3" t="s">
        <v>13</v>
      </c>
      <c r="C4" s="4"/>
      <c r="D4" s="5"/>
      <c r="E4" s="5"/>
      <c r="F4" s="10"/>
      <c r="G4" s="43">
        <f>G26</f>
        <v>0</v>
      </c>
    </row>
    <row r="5" spans="1:7" ht="15.75" thickBot="1">
      <c r="A5" s="50"/>
      <c r="B5" s="27" t="s">
        <v>14</v>
      </c>
      <c r="C5" s="28"/>
      <c r="D5" s="29"/>
      <c r="E5" s="29"/>
      <c r="F5" s="30"/>
      <c r="G5" s="44">
        <f>G35</f>
        <v>0</v>
      </c>
    </row>
    <row r="6" ht="15.75" thickTop="1"/>
    <row r="7" ht="15.75" thickBot="1"/>
    <row r="8" spans="1:7" ht="39" thickBot="1">
      <c r="A8" s="51" t="s">
        <v>18</v>
      </c>
      <c r="B8" s="31" t="s">
        <v>19</v>
      </c>
      <c r="C8" s="32" t="s">
        <v>0</v>
      </c>
      <c r="D8" s="33" t="s">
        <v>20</v>
      </c>
      <c r="E8" s="34" t="s">
        <v>21</v>
      </c>
      <c r="F8" s="35" t="s">
        <v>25</v>
      </c>
      <c r="G8" s="36" t="s">
        <v>22</v>
      </c>
    </row>
    <row r="9" spans="1:7" ht="15">
      <c r="A9" s="52"/>
      <c r="B9" s="37" t="s">
        <v>15</v>
      </c>
      <c r="C9" s="38"/>
      <c r="D9" s="39"/>
      <c r="E9" s="40"/>
      <c r="F9" s="41"/>
      <c r="G9" s="42"/>
    </row>
    <row r="10" spans="1:7" s="20" customFormat="1" ht="38.25">
      <c r="A10" s="53">
        <v>1</v>
      </c>
      <c r="B10" s="3" t="s">
        <v>28</v>
      </c>
      <c r="C10" s="4" t="s">
        <v>1</v>
      </c>
      <c r="D10" s="5">
        <v>1</v>
      </c>
      <c r="E10" s="55"/>
      <c r="F10" s="58"/>
      <c r="G10" s="11">
        <f>F10*D10</f>
        <v>0</v>
      </c>
    </row>
    <row r="11" spans="1:7" s="20" customFormat="1" ht="38.25">
      <c r="A11" s="53">
        <f>A10+1</f>
        <v>2</v>
      </c>
      <c r="B11" s="3" t="s">
        <v>23</v>
      </c>
      <c r="C11" s="4" t="s">
        <v>1</v>
      </c>
      <c r="D11" s="5">
        <v>1</v>
      </c>
      <c r="E11" s="55"/>
      <c r="F11" s="58"/>
      <c r="G11" s="11">
        <f aca="true" t="shared" si="0" ref="G11:G21">F11*D11</f>
        <v>0</v>
      </c>
    </row>
    <row r="12" spans="1:7" s="20" customFormat="1" ht="76.5">
      <c r="A12" s="53">
        <f aca="true" t="shared" si="1" ref="A12:A23">A11+1</f>
        <v>3</v>
      </c>
      <c r="B12" s="3" t="s">
        <v>27</v>
      </c>
      <c r="C12" s="4" t="s">
        <v>1</v>
      </c>
      <c r="D12" s="5">
        <v>2</v>
      </c>
      <c r="E12" s="55"/>
      <c r="F12" s="58"/>
      <c r="G12" s="11">
        <f t="shared" si="0"/>
        <v>0</v>
      </c>
    </row>
    <row r="13" spans="1:7" s="20" customFormat="1" ht="51">
      <c r="A13" s="53">
        <f t="shared" si="1"/>
        <v>4</v>
      </c>
      <c r="B13" s="3" t="s">
        <v>16</v>
      </c>
      <c r="C13" s="4" t="s">
        <v>1</v>
      </c>
      <c r="D13" s="5">
        <v>1</v>
      </c>
      <c r="E13" s="55"/>
      <c r="F13" s="58"/>
      <c r="G13" s="11">
        <f t="shared" si="0"/>
        <v>0</v>
      </c>
    </row>
    <row r="14" spans="1:7" s="20" customFormat="1" ht="25.5">
      <c r="A14" s="53">
        <f t="shared" si="1"/>
        <v>5</v>
      </c>
      <c r="B14" s="3" t="s">
        <v>33</v>
      </c>
      <c r="C14" s="4" t="s">
        <v>1</v>
      </c>
      <c r="D14" s="5">
        <v>1</v>
      </c>
      <c r="E14" s="55"/>
      <c r="F14" s="58"/>
      <c r="G14" s="11">
        <f t="shared" si="0"/>
        <v>0</v>
      </c>
    </row>
    <row r="15" spans="1:7" s="20" customFormat="1" ht="51">
      <c r="A15" s="53">
        <f t="shared" si="1"/>
        <v>6</v>
      </c>
      <c r="B15" s="3" t="s">
        <v>29</v>
      </c>
      <c r="C15" s="4" t="s">
        <v>1</v>
      </c>
      <c r="D15" s="5">
        <v>1</v>
      </c>
      <c r="E15" s="55"/>
      <c r="F15" s="58"/>
      <c r="G15" s="11">
        <f>F15*D15</f>
        <v>0</v>
      </c>
    </row>
    <row r="16" spans="1:7" s="20" customFormat="1" ht="63.75">
      <c r="A16" s="53">
        <f t="shared" si="1"/>
        <v>7</v>
      </c>
      <c r="B16" s="3" t="s">
        <v>34</v>
      </c>
      <c r="C16" s="4" t="s">
        <v>1</v>
      </c>
      <c r="D16" s="5">
        <v>5</v>
      </c>
      <c r="E16" s="55"/>
      <c r="F16" s="58"/>
      <c r="G16" s="11">
        <f t="shared" si="0"/>
        <v>0</v>
      </c>
    </row>
    <row r="17" spans="1:7" s="20" customFormat="1" ht="63.75">
      <c r="A17" s="53">
        <f t="shared" si="1"/>
        <v>8</v>
      </c>
      <c r="B17" s="3" t="s">
        <v>35</v>
      </c>
      <c r="C17" s="4" t="s">
        <v>1</v>
      </c>
      <c r="D17" s="5">
        <v>2</v>
      </c>
      <c r="E17" s="56"/>
      <c r="F17" s="58"/>
      <c r="G17" s="11">
        <f t="shared" si="0"/>
        <v>0</v>
      </c>
    </row>
    <row r="18" spans="1:7" s="20" customFormat="1" ht="63.75">
      <c r="A18" s="53">
        <f t="shared" si="1"/>
        <v>9</v>
      </c>
      <c r="B18" s="3" t="s">
        <v>36</v>
      </c>
      <c r="C18" s="4" t="s">
        <v>1</v>
      </c>
      <c r="D18" s="5">
        <v>1</v>
      </c>
      <c r="E18" s="55"/>
      <c r="F18" s="58"/>
      <c r="G18" s="11">
        <f>F18*D18</f>
        <v>0</v>
      </c>
    </row>
    <row r="19" spans="1:7" s="20" customFormat="1" ht="15">
      <c r="A19" s="53">
        <f t="shared" si="1"/>
        <v>10</v>
      </c>
      <c r="B19" s="3" t="s">
        <v>37</v>
      </c>
      <c r="C19" s="4" t="s">
        <v>1</v>
      </c>
      <c r="D19" s="5">
        <v>1</v>
      </c>
      <c r="E19" s="55"/>
      <c r="F19" s="58"/>
      <c r="G19" s="11">
        <f t="shared" si="0"/>
        <v>0</v>
      </c>
    </row>
    <row r="20" spans="1:7" s="20" customFormat="1" ht="25.5">
      <c r="A20" s="53">
        <f t="shared" si="1"/>
        <v>11</v>
      </c>
      <c r="B20" s="3" t="s">
        <v>5</v>
      </c>
      <c r="C20" s="4" t="s">
        <v>1</v>
      </c>
      <c r="D20" s="5">
        <v>1</v>
      </c>
      <c r="E20" s="55"/>
      <c r="F20" s="58"/>
      <c r="G20" s="11">
        <f t="shared" si="0"/>
        <v>0</v>
      </c>
    </row>
    <row r="21" spans="1:7" s="20" customFormat="1" ht="15">
      <c r="A21" s="53">
        <f t="shared" si="1"/>
        <v>12</v>
      </c>
      <c r="B21" s="3" t="s">
        <v>6</v>
      </c>
      <c r="C21" s="4" t="s">
        <v>1</v>
      </c>
      <c r="D21" s="5">
        <v>1</v>
      </c>
      <c r="E21" s="56"/>
      <c r="F21" s="58"/>
      <c r="G21" s="11">
        <f t="shared" si="0"/>
        <v>0</v>
      </c>
    </row>
    <row r="22" spans="1:7" s="20" customFormat="1" ht="15">
      <c r="A22" s="53">
        <f t="shared" si="1"/>
        <v>13</v>
      </c>
      <c r="B22" s="3" t="s">
        <v>7</v>
      </c>
      <c r="C22" s="4" t="s">
        <v>1</v>
      </c>
      <c r="D22" s="5">
        <v>1</v>
      </c>
      <c r="E22" s="55"/>
      <c r="F22" s="58"/>
      <c r="G22" s="11">
        <f>F22*D22</f>
        <v>0</v>
      </c>
    </row>
    <row r="23" spans="1:7" s="20" customFormat="1" ht="15">
      <c r="A23" s="53">
        <f t="shared" si="1"/>
        <v>14</v>
      </c>
      <c r="B23" s="3" t="s">
        <v>8</v>
      </c>
      <c r="C23" s="4" t="s">
        <v>1</v>
      </c>
      <c r="D23" s="5">
        <v>2</v>
      </c>
      <c r="E23" s="57"/>
      <c r="F23" s="58"/>
      <c r="G23" s="11">
        <f>F23*D23</f>
        <v>0</v>
      </c>
    </row>
    <row r="24" spans="1:7" s="20" customFormat="1" ht="25.5">
      <c r="A24" s="53">
        <v>15</v>
      </c>
      <c r="B24" s="45" t="s">
        <v>17</v>
      </c>
      <c r="C24" s="46" t="s">
        <v>1</v>
      </c>
      <c r="D24" s="47">
        <v>8</v>
      </c>
      <c r="E24" s="57"/>
      <c r="F24" s="59"/>
      <c r="G24" s="11">
        <f aca="true" t="shared" si="2" ref="G24">F24*D24</f>
        <v>0</v>
      </c>
    </row>
    <row r="25" spans="1:7" s="20" customFormat="1" ht="15.75" thickBot="1">
      <c r="A25" s="53">
        <v>16</v>
      </c>
      <c r="B25" s="16" t="s">
        <v>32</v>
      </c>
      <c r="C25" s="17" t="s">
        <v>2</v>
      </c>
      <c r="D25" s="18">
        <v>1</v>
      </c>
      <c r="E25" s="64"/>
      <c r="F25" s="60"/>
      <c r="G25" s="19">
        <f>F25*D25</f>
        <v>0</v>
      </c>
    </row>
    <row r="26" spans="1:7" ht="16.5" thickBot="1" thickTop="1">
      <c r="A26" s="54"/>
      <c r="B26" s="67"/>
      <c r="C26" s="14"/>
      <c r="D26" s="15"/>
      <c r="E26" s="72" t="s">
        <v>3</v>
      </c>
      <c r="F26" s="73"/>
      <c r="G26" s="12">
        <f>SUM(G10:G25)</f>
        <v>0</v>
      </c>
    </row>
    <row r="27" ht="15.75" thickBot="1"/>
    <row r="28" spans="1:7" ht="39" thickBot="1">
      <c r="A28" s="51" t="s">
        <v>18</v>
      </c>
      <c r="B28" s="31" t="s">
        <v>19</v>
      </c>
      <c r="C28" s="32" t="s">
        <v>0</v>
      </c>
      <c r="D28" s="33" t="s">
        <v>20</v>
      </c>
      <c r="E28" s="34" t="s">
        <v>21</v>
      </c>
      <c r="F28" s="35" t="s">
        <v>25</v>
      </c>
      <c r="G28" s="36" t="s">
        <v>22</v>
      </c>
    </row>
    <row r="29" spans="1:7" ht="15">
      <c r="A29" s="52"/>
      <c r="B29" s="37" t="s">
        <v>11</v>
      </c>
      <c r="C29" s="38"/>
      <c r="D29" s="39"/>
      <c r="E29" s="40"/>
      <c r="F29" s="41"/>
      <c r="G29" s="42"/>
    </row>
    <row r="30" spans="1:7" s="20" customFormat="1" ht="38.25">
      <c r="A30" s="53">
        <v>1</v>
      </c>
      <c r="B30" s="3" t="s">
        <v>26</v>
      </c>
      <c r="C30" s="4" t="s">
        <v>1</v>
      </c>
      <c r="D30" s="5">
        <v>2</v>
      </c>
      <c r="E30" s="55"/>
      <c r="F30" s="58"/>
      <c r="G30" s="11">
        <f>F30*D30</f>
        <v>0</v>
      </c>
    </row>
    <row r="31" spans="1:7" s="20" customFormat="1" ht="63.75">
      <c r="A31" s="53">
        <f>A30+1</f>
        <v>2</v>
      </c>
      <c r="B31" s="3" t="s">
        <v>9</v>
      </c>
      <c r="C31" s="4" t="s">
        <v>1</v>
      </c>
      <c r="D31" s="5">
        <v>1</v>
      </c>
      <c r="E31" s="55"/>
      <c r="F31" s="58"/>
      <c r="G31" s="11">
        <f aca="true" t="shared" si="3" ref="G31:G34">F31*D31</f>
        <v>0</v>
      </c>
    </row>
    <row r="32" spans="1:7" s="20" customFormat="1" ht="25.5">
      <c r="A32" s="53">
        <f aca="true" t="shared" si="4" ref="A32:A34">A31+1</f>
        <v>3</v>
      </c>
      <c r="B32" s="3" t="s">
        <v>10</v>
      </c>
      <c r="C32" s="4" t="s">
        <v>1</v>
      </c>
      <c r="D32" s="5">
        <v>1</v>
      </c>
      <c r="E32" s="55"/>
      <c r="F32" s="58"/>
      <c r="G32" s="11">
        <f t="shared" si="3"/>
        <v>0</v>
      </c>
    </row>
    <row r="33" spans="1:7" s="20" customFormat="1" ht="25.5">
      <c r="A33" s="53">
        <f t="shared" si="4"/>
        <v>4</v>
      </c>
      <c r="B33" s="3" t="s">
        <v>30</v>
      </c>
      <c r="C33" s="4" t="s">
        <v>1</v>
      </c>
      <c r="D33" s="5">
        <v>10</v>
      </c>
      <c r="E33" s="55"/>
      <c r="F33" s="58"/>
      <c r="G33" s="11">
        <f t="shared" si="3"/>
        <v>0</v>
      </c>
    </row>
    <row r="34" spans="1:7" s="20" customFormat="1" ht="15.75" thickBot="1">
      <c r="A34" s="53">
        <f t="shared" si="4"/>
        <v>5</v>
      </c>
      <c r="B34" s="3" t="s">
        <v>31</v>
      </c>
      <c r="C34" s="4" t="s">
        <v>2</v>
      </c>
      <c r="D34" s="5">
        <v>1</v>
      </c>
      <c r="E34" s="64"/>
      <c r="F34" s="58"/>
      <c r="G34" s="11">
        <f t="shared" si="3"/>
        <v>0</v>
      </c>
    </row>
    <row r="35" spans="1:7" ht="16.5" thickBot="1" thickTop="1">
      <c r="A35" s="54"/>
      <c r="B35" s="66"/>
      <c r="C35" s="14"/>
      <c r="D35" s="15"/>
      <c r="E35" s="70" t="s">
        <v>3</v>
      </c>
      <c r="F35" s="71"/>
      <c r="G35" s="12">
        <f>SUM(G30:G34)</f>
        <v>0</v>
      </c>
    </row>
    <row r="36" spans="2:7" ht="15">
      <c r="B36" s="61"/>
      <c r="F36" s="62"/>
      <c r="G36" s="63"/>
    </row>
    <row r="37" spans="1:2" ht="15">
      <c r="A37" s="65"/>
      <c r="B37" s="7" t="s">
        <v>24</v>
      </c>
    </row>
  </sheetData>
  <mergeCells count="3">
    <mergeCell ref="A2:D2"/>
    <mergeCell ref="E35:F35"/>
    <mergeCell ref="E26:F26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2024-01-05T12:05:30Z</dcterms:created>
  <dcterms:modified xsi:type="dcterms:W3CDTF">2024-03-20T13:38:15Z</dcterms:modified>
  <cp:category/>
  <cp:version/>
  <cp:contentType/>
  <cp:contentStatus/>
</cp:coreProperties>
</file>