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polomouc-my.sharepoint.com/personal/foltka00_upol_cz/Documents/_SKM/POD_Praní a žehlení 2025/"/>
    </mc:Choice>
  </mc:AlternateContent>
  <xr:revisionPtr revIDLastSave="51" documentId="8_{DADBDB57-D35C-436B-9730-4F61D3F9DA0D}" xr6:coauthVersionLast="47" xr6:coauthVersionMax="47" xr10:uidLastSave="{4BE86CEB-321F-433E-AD88-CC6350F6B7AD}"/>
  <bookViews>
    <workbookView xWindow="780" yWindow="780" windowWidth="19860" windowHeight="14730" xr2:uid="{00000000-000D-0000-FFFF-FFFF00000000}"/>
  </bookViews>
  <sheets>
    <sheet name="Table 1" sheetId="1" r:id="rId1"/>
  </sheets>
  <definedNames>
    <definedName name="_xlnm.Print_Area" localSheetId="0">'Table 1'!$A$1:$G$44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E16" i="1" l="1"/>
  <c r="G20" i="1" l="1"/>
  <c r="G5" i="1" l="1"/>
  <c r="G29" i="1" l="1"/>
  <c r="G39" i="1"/>
  <c r="G38" i="1"/>
  <c r="G37" i="1"/>
  <c r="G36" i="1"/>
  <c r="G35" i="1"/>
  <c r="G34" i="1"/>
  <c r="G33" i="1"/>
  <c r="G32" i="1"/>
  <c r="G31" i="1"/>
  <c r="G30" i="1"/>
  <c r="G25" i="1"/>
  <c r="G24" i="1"/>
  <c r="G23" i="1"/>
  <c r="G22" i="1"/>
  <c r="G21" i="1"/>
  <c r="G19" i="1"/>
  <c r="G18" i="1"/>
  <c r="G17" i="1"/>
  <c r="G13" i="1"/>
  <c r="G12" i="1"/>
  <c r="G11" i="1"/>
  <c r="G10" i="1"/>
  <c r="G9" i="1"/>
  <c r="G8" i="1"/>
  <c r="G7" i="1"/>
  <c r="G6" i="1"/>
  <c r="G26" i="1" l="1"/>
  <c r="G40" i="1"/>
  <c r="G14" i="1"/>
  <c r="G28" i="1"/>
  <c r="G16" i="1"/>
  <c r="G42" i="1" l="1"/>
  <c r="E28" i="1"/>
</calcChain>
</file>

<file path=xl/sharedStrings.xml><?xml version="1.0" encoding="utf-8"?>
<sst xmlns="http://schemas.openxmlformats.org/spreadsheetml/2006/main" count="53" uniqueCount="46">
  <si>
    <t>Položka Číslo</t>
  </si>
  <si>
    <t>Název služby</t>
  </si>
  <si>
    <t>Prostěradlo obyčejné</t>
  </si>
  <si>
    <t>Ručník obyčejný</t>
  </si>
  <si>
    <t>Ručník froté</t>
  </si>
  <si>
    <t>Osuška froté</t>
  </si>
  <si>
    <t>Zástěra kuchařská</t>
  </si>
  <si>
    <t>Čepice kuchařská</t>
  </si>
  <si>
    <t>Utěrka</t>
  </si>
  <si>
    <t>Ubrousek</t>
  </si>
  <si>
    <t>Deka</t>
  </si>
  <si>
    <t>Položka číslo</t>
  </si>
  <si>
    <t>Plášť pracovní</t>
  </si>
  <si>
    <t>Povlak na polštář</t>
  </si>
  <si>
    <t>Povlak na přikrývku</t>
  </si>
  <si>
    <t>Prostěradlo napínací na jednolůžko</t>
  </si>
  <si>
    <t>Předložka</t>
  </si>
  <si>
    <t>Přehoz přes postel</t>
  </si>
  <si>
    <t>Přikrývka prošívaná</t>
  </si>
  <si>
    <t xml:space="preserve">Polštář </t>
  </si>
  <si>
    <t>Sedák na židli</t>
  </si>
  <si>
    <t>Monterky - kalhoty pracovní</t>
  </si>
  <si>
    <t>Tričko kr. rukáv</t>
  </si>
  <si>
    <t>Kalhoty bílé</t>
  </si>
  <si>
    <t>Plášť pracovní bílý</t>
  </si>
  <si>
    <t>Blůza kuchařská bílá</t>
  </si>
  <si>
    <t>Kalhoty pepito</t>
  </si>
  <si>
    <t>Napron - malý ubrus</t>
  </si>
  <si>
    <r>
      <rPr>
        <sz val="11"/>
        <rFont val="Calibri Light"/>
        <family val="2"/>
        <charset val="238"/>
      </rPr>
      <t>Ubrus do 3 m</t>
    </r>
    <r>
      <rPr>
        <vertAlign val="superscript"/>
        <sz val="10"/>
        <rFont val="Calibri Light"/>
        <family val="2"/>
        <charset val="238"/>
      </rPr>
      <t>2</t>
    </r>
  </si>
  <si>
    <t>Nabídková cena
v Kč bez DPH</t>
  </si>
  <si>
    <t>Záclona malá</t>
  </si>
  <si>
    <t>Počet ks
za rok 2024</t>
  </si>
  <si>
    <t>Potah na matraci</t>
  </si>
  <si>
    <t>Pytel na prádlo</t>
  </si>
  <si>
    <t>Mikina, vesta, bunda</t>
  </si>
  <si>
    <t>Dodavatel vyplní pouze žlutě označená pole!</t>
  </si>
  <si>
    <t>CELKOVÁ NABÍDKOVÁ CENA V KČ BEZ DPH za jeden rok (Pro účely hodnocení nabídek)</t>
  </si>
  <si>
    <t>PRANÍ, ČIŠTĚNÍ A ŽEHLENÍ LOŽNÍHO PRÁDLA</t>
  </si>
  <si>
    <t>PRANÍ, ČIŠTĚNÍ A ŽEHLENÍ OSTATNÍHO PRÁDLA</t>
  </si>
  <si>
    <t>PRANÍ, ČIŠTĚNÍ A ŽEHLENÍ PRÁDLA PRO POTRAVINÁŘSKÝ PROVOZ</t>
  </si>
  <si>
    <t>Nabídková cena za jednotku v Kč bez DPH</t>
  </si>
  <si>
    <t>Specifikace služby</t>
  </si>
  <si>
    <t>Příloha č. 4</t>
  </si>
  <si>
    <t>část a) - Specifikace služby praní, čištění a žehlení ložního prádla</t>
  </si>
  <si>
    <t>část b) - Specifikace služby praní, čištění a žehlení ostatního prádla</t>
  </si>
  <si>
    <t>část c) - Specifikace služby praní, čištění a žehlení prádla pro potravinářský provoz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</si>
</sst>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#,##0&quot; ks&quot;"/>
  </numFmts>
  <fonts count="14" x14ac:knownFonts="1">
    <font>
      <sz val="10"/>
      <color rgb="FF000000"/>
      <name val="Times New Roman"/>
      <charset val="204"/>
    </font>
    <font>
      <sz val="10"/>
      <color rgb="FF000000"/>
      <name val="Calibri Light"/>
      <family val="2"/>
      <charset val="238"/>
    </font>
    <font>
      <sz val="11"/>
      <color rgb="FF000000"/>
      <name val="Calibri Light"/>
      <family val="2"/>
      <charset val="238"/>
    </font>
    <font>
      <sz val="12"/>
      <color rgb="FF000000"/>
      <name val="Calibri Light"/>
      <family val="2"/>
      <charset val="238"/>
    </font>
    <font>
      <b/>
      <sz val="10"/>
      <name val="Calibri Light"/>
      <family val="2"/>
      <charset val="238"/>
    </font>
    <font>
      <sz val="8"/>
      <name val="Calibri Light"/>
      <family val="2"/>
      <charset val="238"/>
    </font>
    <font>
      <b/>
      <sz val="11"/>
      <color rgb="FF000000"/>
      <name val="Calibri Light"/>
      <family val="2"/>
      <charset val="238"/>
    </font>
    <font>
      <sz val="11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10"/>
      <name val="Calibri Light"/>
      <family val="2"/>
      <charset val="238"/>
    </font>
    <font>
      <vertAlign val="superscript"/>
      <sz val="10"/>
      <name val="Calibri Light"/>
      <family val="2"/>
      <charset val="238"/>
    </font>
    <font>
      <sz val="4"/>
      <name val="Calibri Light"/>
      <family val="2"/>
      <charset val="238"/>
    </font>
    <font>
      <b/>
      <sz val="9"/>
      <name val="Calibri Light"/>
      <family val="2"/>
      <charset val="238"/>
    </font>
    <font>
      <b/>
      <sz val="14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 indent="1"/>
    </xf>
    <xf numFmtId="165" fontId="7" fillId="0" borderId="21" xfId="0" applyNumberFormat="1" applyFont="1" applyBorder="1" applyAlignment="1">
      <alignment horizontal="right" vertical="center" wrapText="1" indent="1"/>
    </xf>
    <xf numFmtId="4" fontId="1" fillId="0" borderId="8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 indent="1"/>
    </xf>
    <xf numFmtId="165" fontId="7" fillId="0" borderId="22" xfId="0" applyNumberFormat="1" applyFont="1" applyBorder="1" applyAlignment="1">
      <alignment horizontal="right" vertical="center" wrapText="1" indent="1"/>
    </xf>
    <xf numFmtId="0" fontId="2" fillId="0" borderId="7" xfId="0" applyFont="1" applyBorder="1" applyAlignment="1">
      <alignment horizontal="left" vertical="center" indent="1"/>
    </xf>
    <xf numFmtId="165" fontId="2" fillId="0" borderId="22" xfId="0" applyNumberFormat="1" applyFont="1" applyBorder="1" applyAlignment="1">
      <alignment horizontal="right" vertical="center" indent="1"/>
    </xf>
    <xf numFmtId="164" fontId="6" fillId="0" borderId="39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 indent="1"/>
    </xf>
    <xf numFmtId="165" fontId="7" fillId="0" borderId="42" xfId="0" applyNumberFormat="1" applyFont="1" applyBorder="1" applyAlignment="1">
      <alignment horizontal="right" vertical="center" wrapText="1" indent="1"/>
    </xf>
    <xf numFmtId="4" fontId="1" fillId="0" borderId="41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 indent="1"/>
    </xf>
    <xf numFmtId="165" fontId="7" fillId="0" borderId="30" xfId="0" applyNumberFormat="1" applyFont="1" applyBorder="1" applyAlignment="1">
      <alignment horizontal="right" vertical="center" wrapText="1" indent="1"/>
    </xf>
    <xf numFmtId="164" fontId="6" fillId="0" borderId="9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1"/>
    </xf>
    <xf numFmtId="165" fontId="7" fillId="0" borderId="23" xfId="0" applyNumberFormat="1" applyFont="1" applyBorder="1" applyAlignment="1">
      <alignment horizontal="right" vertical="center" wrapText="1" indent="1"/>
    </xf>
    <xf numFmtId="164" fontId="6" fillId="0" borderId="1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 indent="1"/>
    </xf>
    <xf numFmtId="165" fontId="7" fillId="0" borderId="26" xfId="0" applyNumberFormat="1" applyFont="1" applyBorder="1" applyAlignment="1">
      <alignment horizontal="right" vertical="center" wrapText="1" indent="1"/>
    </xf>
    <xf numFmtId="0" fontId="9" fillId="0" borderId="7" xfId="0" applyFont="1" applyBorder="1" applyAlignment="1">
      <alignment horizontal="left" vertical="center" wrapText="1" indent="1"/>
    </xf>
    <xf numFmtId="165" fontId="2" fillId="0" borderId="22" xfId="0" applyNumberFormat="1" applyFont="1" applyBorder="1" applyAlignment="1">
      <alignment horizontal="right" vertical="center" wrapText="1" indent="1"/>
    </xf>
    <xf numFmtId="4" fontId="8" fillId="4" borderId="32" xfId="0" applyNumberFormat="1" applyFont="1" applyFill="1" applyBorder="1" applyAlignment="1">
      <alignment horizontal="center" vertical="top"/>
    </xf>
    <xf numFmtId="4" fontId="8" fillId="4" borderId="35" xfId="0" applyNumberFormat="1" applyFont="1" applyFill="1" applyBorder="1" applyAlignment="1">
      <alignment vertical="top"/>
    </xf>
    <xf numFmtId="4" fontId="8" fillId="4" borderId="36" xfId="0" applyNumberFormat="1" applyFont="1" applyFill="1" applyBorder="1" applyAlignment="1">
      <alignment vertical="top"/>
    </xf>
    <xf numFmtId="4" fontId="8" fillId="4" borderId="37" xfId="0" applyNumberFormat="1" applyFont="1" applyFill="1" applyBorder="1" applyAlignment="1">
      <alignment vertical="top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3" borderId="0" xfId="0" applyFont="1" applyFill="1" applyAlignment="1">
      <alignment horizontal="left" vertical="top"/>
    </xf>
    <xf numFmtId="0" fontId="3" fillId="3" borderId="31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top"/>
    </xf>
    <xf numFmtId="4" fontId="8" fillId="4" borderId="32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top" indent="1"/>
    </xf>
    <xf numFmtId="0" fontId="12" fillId="4" borderId="1" xfId="0" applyFont="1" applyFill="1" applyBorder="1" applyAlignment="1">
      <alignment horizontal="center" vertical="center" wrapText="1"/>
    </xf>
    <xf numFmtId="4" fontId="8" fillId="5" borderId="33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4" fontId="8" fillId="5" borderId="38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top" shrinkToFit="1"/>
    </xf>
    <xf numFmtId="0" fontId="13" fillId="0" borderId="0" xfId="0" applyFont="1" applyAlignment="1">
      <alignment horizontal="left" shrinkToFi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2" fillId="3" borderId="31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28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5" fillId="3" borderId="25" xfId="0" applyFont="1" applyFill="1" applyBorder="1" applyAlignment="1">
      <alignment horizontal="left" vertical="top" shrinkToFit="1"/>
    </xf>
    <xf numFmtId="0" fontId="5" fillId="3" borderId="34" xfId="0" applyFont="1" applyFill="1" applyBorder="1" applyAlignment="1">
      <alignment horizontal="left" vertical="top" shrinkToFit="1"/>
    </xf>
    <xf numFmtId="0" fontId="5" fillId="3" borderId="0" xfId="0" applyFont="1" applyFill="1" applyAlignment="1">
      <alignment horizontal="left" vertical="top"/>
    </xf>
    <xf numFmtId="0" fontId="2" fillId="3" borderId="31" xfId="0" applyFont="1" applyFill="1" applyBorder="1" applyAlignment="1">
      <alignment horizontal="center" vertical="top"/>
    </xf>
    <xf numFmtId="0" fontId="9" fillId="0" borderId="44" xfId="0" applyFont="1" applyBorder="1" applyAlignment="1">
      <alignment horizontal="center" vertical="center" textRotation="90" wrapText="1"/>
    </xf>
    <xf numFmtId="0" fontId="9" fillId="0" borderId="45" xfId="0" applyFont="1" applyBorder="1" applyAlignment="1">
      <alignment horizontal="center" vertical="center" textRotation="90" wrapText="1"/>
    </xf>
    <xf numFmtId="0" fontId="9" fillId="0" borderId="4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"/>
  <sheetViews>
    <sheetView showGridLines="0" tabSelected="1" topLeftCell="A28" zoomScaleNormal="100" workbookViewId="0">
      <selection activeCell="B44" sqref="B44:F44"/>
    </sheetView>
  </sheetViews>
  <sheetFormatPr defaultColWidth="9.33203125" defaultRowHeight="27" customHeight="1" x14ac:dyDescent="0.2"/>
  <cols>
    <col min="1" max="1" width="3.1640625" style="1" customWidth="1"/>
    <col min="2" max="2" width="9.6640625" style="1" customWidth="1"/>
    <col min="3" max="3" width="17.5" style="1" customWidth="1"/>
    <col min="4" max="4" width="44.33203125" style="1" customWidth="1"/>
    <col min="5" max="5" width="14.33203125" style="1" customWidth="1"/>
    <col min="6" max="6" width="20.33203125" style="1" customWidth="1"/>
    <col min="7" max="7" width="22.1640625" style="1" customWidth="1"/>
    <col min="8" max="8" width="3" style="1" customWidth="1"/>
    <col min="9" max="16384" width="9.33203125" style="1"/>
  </cols>
  <sheetData>
    <row r="1" spans="1:26" ht="18" customHeight="1" x14ac:dyDescent="0.2">
      <c r="B1" s="68" t="s">
        <v>42</v>
      </c>
    </row>
    <row r="2" spans="1:26" ht="21.75" customHeight="1" thickBot="1" x14ac:dyDescent="0.25">
      <c r="A2" s="36"/>
      <c r="B2" s="56" t="s">
        <v>43</v>
      </c>
      <c r="C2" s="56"/>
      <c r="D2" s="56"/>
      <c r="E2" s="56"/>
      <c r="F2" s="56"/>
      <c r="G2" s="37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35.25" customHeight="1" x14ac:dyDescent="0.2">
      <c r="A3" s="36"/>
      <c r="B3" s="41" t="s">
        <v>11</v>
      </c>
      <c r="C3" s="2" t="s">
        <v>1</v>
      </c>
      <c r="D3" s="3" t="s">
        <v>41</v>
      </c>
      <c r="E3" s="4" t="s">
        <v>31</v>
      </c>
      <c r="F3" s="5" t="s">
        <v>40</v>
      </c>
      <c r="G3" s="5" t="s">
        <v>29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22.5" customHeight="1" x14ac:dyDescent="0.2">
      <c r="A4" s="36"/>
      <c r="B4" s="6">
        <v>1</v>
      </c>
      <c r="C4" s="65" t="s">
        <v>37</v>
      </c>
      <c r="D4" s="7" t="s">
        <v>13</v>
      </c>
      <c r="E4" s="8">
        <v>33200</v>
      </c>
      <c r="F4" s="49"/>
      <c r="G4" s="9">
        <f t="shared" ref="G4:G13" si="0">SUM(E4*F4)</f>
        <v>0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2.5" customHeight="1" x14ac:dyDescent="0.2">
      <c r="A5" s="36"/>
      <c r="B5" s="10">
        <v>2</v>
      </c>
      <c r="C5" s="66"/>
      <c r="D5" s="11" t="s">
        <v>14</v>
      </c>
      <c r="E5" s="12">
        <v>33200</v>
      </c>
      <c r="F5" s="50"/>
      <c r="G5" s="9">
        <f t="shared" si="0"/>
        <v>0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22.5" customHeight="1" x14ac:dyDescent="0.2">
      <c r="A6" s="36"/>
      <c r="B6" s="10">
        <v>3</v>
      </c>
      <c r="C6" s="66"/>
      <c r="D6" s="11" t="s">
        <v>2</v>
      </c>
      <c r="E6" s="12">
        <v>26470</v>
      </c>
      <c r="F6" s="50"/>
      <c r="G6" s="9">
        <f t="shared" si="0"/>
        <v>0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22.5" customHeight="1" x14ac:dyDescent="0.2">
      <c r="A7" s="36"/>
      <c r="B7" s="10">
        <v>4</v>
      </c>
      <c r="C7" s="66"/>
      <c r="D7" s="11" t="s">
        <v>15</v>
      </c>
      <c r="E7" s="12">
        <v>12740</v>
      </c>
      <c r="F7" s="50"/>
      <c r="G7" s="9">
        <f t="shared" si="0"/>
        <v>0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2.5" customHeight="1" x14ac:dyDescent="0.2">
      <c r="A8" s="36"/>
      <c r="B8" s="10">
        <v>5</v>
      </c>
      <c r="C8" s="66"/>
      <c r="D8" s="13" t="s">
        <v>10</v>
      </c>
      <c r="E8" s="14">
        <v>850</v>
      </c>
      <c r="F8" s="50"/>
      <c r="G8" s="9">
        <f t="shared" si="0"/>
        <v>0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2.5" customHeight="1" x14ac:dyDescent="0.2">
      <c r="A9" s="36"/>
      <c r="B9" s="10">
        <v>6</v>
      </c>
      <c r="C9" s="66"/>
      <c r="D9" s="11" t="s">
        <v>16</v>
      </c>
      <c r="E9" s="12">
        <v>4320</v>
      </c>
      <c r="F9" s="50"/>
      <c r="G9" s="9">
        <f t="shared" si="0"/>
        <v>0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22.5" customHeight="1" x14ac:dyDescent="0.2">
      <c r="A10" s="36"/>
      <c r="B10" s="10">
        <v>7</v>
      </c>
      <c r="C10" s="66"/>
      <c r="D10" s="11" t="s">
        <v>17</v>
      </c>
      <c r="E10" s="12">
        <v>330</v>
      </c>
      <c r="F10" s="50"/>
      <c r="G10" s="9">
        <f t="shared" si="0"/>
        <v>0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22.5" customHeight="1" x14ac:dyDescent="0.2">
      <c r="A11" s="36"/>
      <c r="B11" s="10">
        <v>8</v>
      </c>
      <c r="C11" s="66"/>
      <c r="D11" s="11" t="s">
        <v>32</v>
      </c>
      <c r="E11" s="12">
        <v>30</v>
      </c>
      <c r="F11" s="50"/>
      <c r="G11" s="9">
        <f t="shared" si="0"/>
        <v>0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22.5" customHeight="1" x14ac:dyDescent="0.2">
      <c r="A12" s="36"/>
      <c r="B12" s="10">
        <v>9</v>
      </c>
      <c r="C12" s="66"/>
      <c r="D12" s="11" t="s">
        <v>18</v>
      </c>
      <c r="E12" s="12">
        <v>284</v>
      </c>
      <c r="F12" s="50"/>
      <c r="G12" s="9">
        <f t="shared" si="0"/>
        <v>0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22.5" customHeight="1" thickBot="1" x14ac:dyDescent="0.25">
      <c r="A13" s="36"/>
      <c r="B13" s="15">
        <v>10</v>
      </c>
      <c r="C13" s="67"/>
      <c r="D13" s="16" t="s">
        <v>19</v>
      </c>
      <c r="E13" s="17">
        <v>285</v>
      </c>
      <c r="F13" s="51"/>
      <c r="G13" s="18">
        <f t="shared" si="0"/>
        <v>0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22.5" customHeight="1" thickBot="1" x14ac:dyDescent="0.25">
      <c r="A14" s="36"/>
      <c r="B14" s="38"/>
      <c r="C14" s="36"/>
      <c r="D14" s="36"/>
      <c r="E14" s="36"/>
      <c r="F14" s="36"/>
      <c r="G14" s="44">
        <f>SUM(G4:G13)</f>
        <v>0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.75" customHeight="1" thickBot="1" x14ac:dyDescent="0.25">
      <c r="A15" s="36"/>
      <c r="B15" s="64" t="s">
        <v>44</v>
      </c>
      <c r="C15" s="64"/>
      <c r="D15" s="64"/>
      <c r="E15" s="64"/>
      <c r="F15" s="64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38.25" customHeight="1" x14ac:dyDescent="0.2">
      <c r="A16" s="36"/>
      <c r="B16" s="41" t="s">
        <v>11</v>
      </c>
      <c r="C16" s="2" t="s">
        <v>1</v>
      </c>
      <c r="D16" s="3" t="s">
        <v>41</v>
      </c>
      <c r="E16" s="4" t="str">
        <f>E3</f>
        <v>Počet ks
za rok 2024</v>
      </c>
      <c r="F16" s="5" t="s">
        <v>40</v>
      </c>
      <c r="G16" s="5" t="str">
        <f>G3</f>
        <v>Nabídková cena
v Kč bez DPH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22.5" customHeight="1" x14ac:dyDescent="0.2">
      <c r="A17" s="36"/>
      <c r="B17" s="6">
        <v>1</v>
      </c>
      <c r="C17" s="57" t="s">
        <v>38</v>
      </c>
      <c r="D17" s="7" t="s">
        <v>4</v>
      </c>
      <c r="E17" s="8">
        <v>15200</v>
      </c>
      <c r="F17" s="45"/>
      <c r="G17" s="9">
        <f t="shared" ref="G17:G25" si="1">SUM(E17*F17)</f>
        <v>0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22.5" customHeight="1" x14ac:dyDescent="0.2">
      <c r="A18" s="36"/>
      <c r="B18" s="10">
        <v>2</v>
      </c>
      <c r="C18" s="58"/>
      <c r="D18" s="11" t="s">
        <v>5</v>
      </c>
      <c r="E18" s="12">
        <v>2100</v>
      </c>
      <c r="F18" s="46"/>
      <c r="G18" s="9">
        <f t="shared" si="1"/>
        <v>0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22.5" customHeight="1" x14ac:dyDescent="0.2">
      <c r="A19" s="36"/>
      <c r="B19" s="10">
        <v>3</v>
      </c>
      <c r="C19" s="58"/>
      <c r="D19" s="11" t="s">
        <v>33</v>
      </c>
      <c r="E19" s="12">
        <v>3843</v>
      </c>
      <c r="F19" s="46"/>
      <c r="G19" s="9">
        <f t="shared" si="1"/>
        <v>0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22.5" customHeight="1" x14ac:dyDescent="0.2">
      <c r="A20" s="36"/>
      <c r="B20" s="10">
        <v>4</v>
      </c>
      <c r="C20" s="58"/>
      <c r="D20" s="11" t="s">
        <v>3</v>
      </c>
      <c r="E20" s="12">
        <v>1950</v>
      </c>
      <c r="F20" s="46"/>
      <c r="G20" s="9">
        <f t="shared" si="1"/>
        <v>0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22.5" customHeight="1" x14ac:dyDescent="0.2">
      <c r="A21" s="36"/>
      <c r="B21" s="10">
        <v>5</v>
      </c>
      <c r="C21" s="58"/>
      <c r="D21" s="11" t="s">
        <v>34</v>
      </c>
      <c r="E21" s="12">
        <v>140</v>
      </c>
      <c r="F21" s="46"/>
      <c r="G21" s="9">
        <f t="shared" si="1"/>
        <v>0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22.5" customHeight="1" x14ac:dyDescent="0.2">
      <c r="A22" s="36"/>
      <c r="B22" s="10">
        <v>6</v>
      </c>
      <c r="C22" s="58"/>
      <c r="D22" s="11" t="s">
        <v>20</v>
      </c>
      <c r="E22" s="12">
        <v>45</v>
      </c>
      <c r="F22" s="46"/>
      <c r="G22" s="9">
        <f t="shared" si="1"/>
        <v>0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22.5" customHeight="1" x14ac:dyDescent="0.2">
      <c r="A23" s="36"/>
      <c r="B23" s="10">
        <v>7</v>
      </c>
      <c r="C23" s="58"/>
      <c r="D23" s="11" t="s">
        <v>21</v>
      </c>
      <c r="E23" s="12">
        <v>110</v>
      </c>
      <c r="F23" s="46"/>
      <c r="G23" s="9">
        <f t="shared" si="1"/>
        <v>0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22.5" customHeight="1" x14ac:dyDescent="0.2">
      <c r="A24" s="36"/>
      <c r="B24" s="19">
        <v>8</v>
      </c>
      <c r="C24" s="59"/>
      <c r="D24" s="20" t="s">
        <v>12</v>
      </c>
      <c r="E24" s="21">
        <v>50</v>
      </c>
      <c r="F24" s="46"/>
      <c r="G24" s="9">
        <f t="shared" si="1"/>
        <v>0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22.5" customHeight="1" thickBot="1" x14ac:dyDescent="0.25">
      <c r="A25" s="36"/>
      <c r="B25" s="22">
        <v>9</v>
      </c>
      <c r="C25" s="60"/>
      <c r="D25" s="23" t="s">
        <v>30</v>
      </c>
      <c r="E25" s="24">
        <v>15</v>
      </c>
      <c r="F25" s="48"/>
      <c r="G25" s="9">
        <f t="shared" si="1"/>
        <v>0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22.5" customHeight="1" thickBot="1" x14ac:dyDescent="0.25">
      <c r="A26" s="36"/>
      <c r="B26" s="38"/>
      <c r="C26" s="36"/>
      <c r="D26" s="36"/>
      <c r="E26" s="36"/>
      <c r="F26" s="36"/>
      <c r="G26" s="42">
        <f>SUM(G17:G25)</f>
        <v>0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customHeight="1" thickBot="1" x14ac:dyDescent="0.25">
      <c r="A27" s="36"/>
      <c r="B27" s="64" t="s">
        <v>45</v>
      </c>
      <c r="C27" s="64"/>
      <c r="D27" s="64"/>
      <c r="E27" s="64"/>
      <c r="F27" s="64"/>
      <c r="G27" s="37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36" customHeight="1" x14ac:dyDescent="0.2">
      <c r="A28" s="36"/>
      <c r="B28" s="41" t="s">
        <v>0</v>
      </c>
      <c r="C28" s="2" t="s">
        <v>1</v>
      </c>
      <c r="D28" s="3" t="s">
        <v>41</v>
      </c>
      <c r="E28" s="4" t="str">
        <f>E3</f>
        <v>Počet ks
za rok 2024</v>
      </c>
      <c r="F28" s="5" t="s">
        <v>40</v>
      </c>
      <c r="G28" s="5" t="str">
        <f>G3</f>
        <v>Nabídková cena
v Kč bez DPH</v>
      </c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22.5" customHeight="1" x14ac:dyDescent="0.2">
      <c r="A29" s="36"/>
      <c r="B29" s="25">
        <v>1</v>
      </c>
      <c r="C29" s="54" t="s">
        <v>39</v>
      </c>
      <c r="D29" s="26" t="s">
        <v>8</v>
      </c>
      <c r="E29" s="27">
        <v>4200</v>
      </c>
      <c r="F29" s="45"/>
      <c r="G29" s="9">
        <f t="shared" ref="G29:G39" si="2">SUM(E29*F29)</f>
        <v>0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22.5" customHeight="1" x14ac:dyDescent="0.2">
      <c r="A30" s="36"/>
      <c r="B30" s="10">
        <v>2</v>
      </c>
      <c r="C30" s="55"/>
      <c r="D30" s="11" t="s">
        <v>22</v>
      </c>
      <c r="E30" s="12">
        <v>1850</v>
      </c>
      <c r="F30" s="46"/>
      <c r="G30" s="9">
        <f t="shared" si="2"/>
        <v>0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22.5" customHeight="1" x14ac:dyDescent="0.2">
      <c r="A31" s="36"/>
      <c r="B31" s="25">
        <v>3</v>
      </c>
      <c r="C31" s="55"/>
      <c r="D31" s="11" t="s">
        <v>23</v>
      </c>
      <c r="E31" s="12">
        <v>540</v>
      </c>
      <c r="F31" s="46"/>
      <c r="G31" s="9">
        <f t="shared" si="2"/>
        <v>0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22.5" customHeight="1" x14ac:dyDescent="0.2">
      <c r="A32" s="36"/>
      <c r="B32" s="10">
        <v>4</v>
      </c>
      <c r="C32" s="55"/>
      <c r="D32" s="28" t="s">
        <v>28</v>
      </c>
      <c r="E32" s="29">
        <v>1889</v>
      </c>
      <c r="F32" s="46"/>
      <c r="G32" s="9">
        <f t="shared" si="2"/>
        <v>0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22.5" customHeight="1" x14ac:dyDescent="0.2">
      <c r="A33" s="36"/>
      <c r="B33" s="25">
        <v>5</v>
      </c>
      <c r="C33" s="55"/>
      <c r="D33" s="11" t="s">
        <v>24</v>
      </c>
      <c r="E33" s="12">
        <v>75</v>
      </c>
      <c r="F33" s="46"/>
      <c r="G33" s="9">
        <f t="shared" si="2"/>
        <v>0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22.5" customHeight="1" x14ac:dyDescent="0.2">
      <c r="A34" s="36"/>
      <c r="B34" s="10">
        <v>6</v>
      </c>
      <c r="C34" s="55"/>
      <c r="D34" s="11" t="s">
        <v>6</v>
      </c>
      <c r="E34" s="12">
        <v>250</v>
      </c>
      <c r="F34" s="46"/>
      <c r="G34" s="9">
        <f t="shared" si="2"/>
        <v>0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22.5" customHeight="1" x14ac:dyDescent="0.2">
      <c r="A35" s="36"/>
      <c r="B35" s="25">
        <v>7</v>
      </c>
      <c r="C35" s="55"/>
      <c r="D35" s="11" t="s">
        <v>25</v>
      </c>
      <c r="E35" s="12">
        <v>50</v>
      </c>
      <c r="F35" s="46"/>
      <c r="G35" s="9">
        <f t="shared" si="2"/>
        <v>0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22.5" customHeight="1" x14ac:dyDescent="0.2">
      <c r="A36" s="36"/>
      <c r="B36" s="10">
        <v>8</v>
      </c>
      <c r="C36" s="55"/>
      <c r="D36" s="11" t="s">
        <v>9</v>
      </c>
      <c r="E36" s="12">
        <v>95</v>
      </c>
      <c r="F36" s="46"/>
      <c r="G36" s="9">
        <f t="shared" si="2"/>
        <v>0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22.5" customHeight="1" x14ac:dyDescent="0.2">
      <c r="A37" s="36"/>
      <c r="B37" s="25">
        <v>9</v>
      </c>
      <c r="C37" s="55"/>
      <c r="D37" s="11" t="s">
        <v>26</v>
      </c>
      <c r="E37" s="12">
        <v>250</v>
      </c>
      <c r="F37" s="46"/>
      <c r="G37" s="9">
        <f t="shared" si="2"/>
        <v>0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22.5" customHeight="1" x14ac:dyDescent="0.2">
      <c r="A38" s="36"/>
      <c r="B38" s="25">
        <v>10</v>
      </c>
      <c r="C38" s="55"/>
      <c r="D38" s="11" t="s">
        <v>7</v>
      </c>
      <c r="E38" s="12">
        <v>70</v>
      </c>
      <c r="F38" s="47"/>
      <c r="G38" s="9">
        <f t="shared" si="2"/>
        <v>0</v>
      </c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22.5" customHeight="1" thickBot="1" x14ac:dyDescent="0.25">
      <c r="A39" s="36"/>
      <c r="B39" s="10">
        <v>11</v>
      </c>
      <c r="C39" s="55"/>
      <c r="D39" s="11" t="s">
        <v>27</v>
      </c>
      <c r="E39" s="12">
        <v>95</v>
      </c>
      <c r="F39" s="46"/>
      <c r="G39" s="9">
        <f t="shared" si="2"/>
        <v>0</v>
      </c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23.25" customHeight="1" thickBot="1" x14ac:dyDescent="0.25">
      <c r="A40" s="36"/>
      <c r="B40" s="61"/>
      <c r="C40" s="61"/>
      <c r="D40" s="61"/>
      <c r="E40" s="61"/>
      <c r="F40" s="62"/>
      <c r="G40" s="42">
        <f>SUM(G29:G39)</f>
        <v>0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4.5" customHeight="1" thickBot="1" x14ac:dyDescent="0.25">
      <c r="A41" s="36"/>
      <c r="B41" s="63"/>
      <c r="C41" s="63"/>
      <c r="D41" s="63"/>
      <c r="E41" s="63"/>
      <c r="F41" s="63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25.5" customHeight="1" thickTop="1" thickBot="1" x14ac:dyDescent="0.25">
      <c r="A42" s="36"/>
      <c r="B42" s="39" t="s">
        <v>36</v>
      </c>
      <c r="C42" s="30"/>
      <c r="D42" s="31"/>
      <c r="E42" s="32"/>
      <c r="F42" s="33"/>
      <c r="G42" s="43">
        <f>G14+G26+G40</f>
        <v>0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thickTop="1" x14ac:dyDescent="0.2">
      <c r="A43" s="69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8.75" customHeight="1" x14ac:dyDescent="0.3">
      <c r="A44" s="69"/>
      <c r="B44" s="53" t="s">
        <v>35</v>
      </c>
      <c r="C44" s="53"/>
      <c r="D44" s="53"/>
      <c r="E44" s="53"/>
      <c r="F44" s="53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9.5" customHeight="1" x14ac:dyDescent="0.2">
      <c r="A45" s="69"/>
      <c r="B45" s="52"/>
      <c r="C45" s="52"/>
      <c r="D45" s="52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37.5" customHeight="1" x14ac:dyDescent="0.2">
      <c r="A46" s="69"/>
      <c r="B46" s="40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27" customHeight="1" x14ac:dyDescent="0.2">
      <c r="A47" s="69"/>
      <c r="B47" s="34"/>
      <c r="F47" s="35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4.25" customHeigh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27" customHeight="1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27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27" customHeight="1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27" customHeigh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27" customHeight="1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27" customHeight="1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27" customHeight="1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27" customHeight="1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27" customHeight="1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27" customHeight="1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27" customHeight="1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27" customHeigh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27" customHeigh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</sheetData>
  <sortState xmlns:xlrd2="http://schemas.microsoft.com/office/spreadsheetml/2017/richdata2" ref="D37:E48">
    <sortCondition descending="1" ref="E37:E48"/>
  </sortState>
  <mergeCells count="10">
    <mergeCell ref="B45:D45"/>
    <mergeCell ref="B44:F44"/>
    <mergeCell ref="C29:C39"/>
    <mergeCell ref="B2:F2"/>
    <mergeCell ref="C17:C25"/>
    <mergeCell ref="B40:F40"/>
    <mergeCell ref="B41:F41"/>
    <mergeCell ref="B15:F15"/>
    <mergeCell ref="B27:F27"/>
    <mergeCell ref="C4:C13"/>
  </mergeCells>
  <pageMargins left="0.7" right="0.7" top="0.44" bottom="0.38" header="0.3" footer="0.3"/>
  <pageSetup paperSize="9" scale="74" orientation="portrait" r:id="rId1"/>
  <rowBreaks count="2" manualBreakCount="2">
    <brk id="14" max="16383" man="1"/>
    <brk id="2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E6517C75FE864CB948D47F33CAE064" ma:contentTypeVersion="15" ma:contentTypeDescription="Vytvoří nový dokument" ma:contentTypeScope="" ma:versionID="ae9a38a06a8e12e1cbf07b0552a61f89">
  <xsd:schema xmlns:xsd="http://www.w3.org/2001/XMLSchema" xmlns:xs="http://www.w3.org/2001/XMLSchema" xmlns:p="http://schemas.microsoft.com/office/2006/metadata/properties" xmlns:ns3="5965a38c-46ac-4275-9823-3636eb4eb8ee" xmlns:ns4="aaea8527-1c97-4d7d-afc3-06e1c46ca0b4" targetNamespace="http://schemas.microsoft.com/office/2006/metadata/properties" ma:root="true" ma:fieldsID="c848da4a45c6eee784191b7fc7c6a791" ns3:_="" ns4:_="">
    <xsd:import namespace="5965a38c-46ac-4275-9823-3636eb4eb8ee"/>
    <xsd:import namespace="aaea8527-1c97-4d7d-afc3-06e1c46ca0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5a38c-46ac-4275-9823-3636eb4eb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a8527-1c97-4d7d-afc3-06e1c46ca0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65a38c-46ac-4275-9823-3636eb4eb8ee" xsi:nil="true"/>
  </documentManagement>
</p:properties>
</file>

<file path=customXml/itemProps1.xml><?xml version="1.0" encoding="utf-8"?>
<ds:datastoreItem xmlns:ds="http://schemas.openxmlformats.org/officeDocument/2006/customXml" ds:itemID="{98CCD25D-3813-41BB-A1D7-AA8D673D56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E45AAE-E350-4519-81BD-210CA12140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5a38c-46ac-4275-9823-3636eb4eb8ee"/>
    <ds:schemaRef ds:uri="aaea8527-1c97-4d7d-afc3-06e1c46ca0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9CFF63-72DD-45F6-9DC7-4D3A55B1F4DF}">
  <ds:schemaRefs>
    <ds:schemaRef ds:uri="http://schemas.microsoft.com/office/2006/metadata/properties"/>
    <ds:schemaRef ds:uri="http://purl.org/dc/elements/1.1/"/>
    <ds:schemaRef ds:uri="5965a38c-46ac-4275-9823-3636eb4eb8ee"/>
    <ds:schemaRef ds:uri="http://schemas.microsoft.com/office/2006/documentManagement/types"/>
    <ds:schemaRef ds:uri="aaea8527-1c97-4d7d-afc3-06e1c46ca0b4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Table 1</vt:lpstr>
      <vt:lpstr>'Table 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Kolisko, Zdenek</dc:creator>
  <cp:lastModifiedBy>Segetova Katerina</cp:lastModifiedBy>
  <cp:lastPrinted>2025-03-24T07:38:44Z</cp:lastPrinted>
  <dcterms:created xsi:type="dcterms:W3CDTF">2014-10-13T11:39:07Z</dcterms:created>
  <dcterms:modified xsi:type="dcterms:W3CDTF">2025-03-24T07:38:45Z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0x010100C0E6517C75FE864CB948D47F33CAE064</vt:lpwstr>
  </property>
</Properties>
</file>