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olomouc-my.sharepoint.com/personal/vopape00_upol_cz/Documents/PRACOVNÍ/Petra Vopálková/2025/OP JAK/CATRIN_Techscale/CATRIN_lab.materiál/"/>
    </mc:Choice>
  </mc:AlternateContent>
  <xr:revisionPtr revIDLastSave="207" documentId="13_ncr:1_{357D844E-EDE6-4DA7-BD79-870653C5404F}" xr6:coauthVersionLast="47" xr6:coauthVersionMax="47" xr10:uidLastSave="{14DFE0DC-D869-426A-892F-F6A4C2937AF8}"/>
  <bookViews>
    <workbookView xWindow="-120" yWindow="-120" windowWidth="29040" windowHeight="15840" xr2:uid="{00000000-000D-0000-FFFF-FFFF00000000}"/>
  </bookViews>
  <sheets>
    <sheet name="List1" sheetId="3" r:id="rId1"/>
  </sheets>
  <definedNames>
    <definedName name="_xlnm._FilterDatabase" localSheetId="0" hidden="1">List1!$A$2:$F$50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 l="1"/>
</calcChain>
</file>

<file path=xl/sharedStrings.xml><?xml version="1.0" encoding="utf-8"?>
<sst xmlns="http://schemas.openxmlformats.org/spreadsheetml/2006/main" count="477" uniqueCount="213">
  <si>
    <t xml:space="preserve">5 balení </t>
  </si>
  <si>
    <t>Rukavice jednorázové velikost S</t>
  </si>
  <si>
    <t xml:space="preserve">10 balení </t>
  </si>
  <si>
    <t>Rukavice jednorázové velikost M</t>
  </si>
  <si>
    <t>Rukavice jednorázové velikost L</t>
  </si>
  <si>
    <t>Rukavice jednorázové velikost XL</t>
  </si>
  <si>
    <t>materiál: polypropylen, rozměry: 17x120mm</t>
  </si>
  <si>
    <t>10 balení</t>
  </si>
  <si>
    <t>Zkumavka centrifugační se šroubovacím víčkem na objem max. 50ml konické dno</t>
  </si>
  <si>
    <t>materiál: polypropylen, safe-lock zavírání</t>
  </si>
  <si>
    <t>5 balení</t>
  </si>
  <si>
    <t>3 balení</t>
  </si>
  <si>
    <t>50 rolí</t>
  </si>
  <si>
    <t>Lahvička na objem 60ml se závitem ND24</t>
  </si>
  <si>
    <t>sklovina 1.hydrolytické třídy, čiré sklo</t>
  </si>
  <si>
    <t>Lahvička na objem 40ml se závitem ND24</t>
  </si>
  <si>
    <t>Lahvička na objem 30ml se závitem ND24</t>
  </si>
  <si>
    <t>Lahvička na objem 20ml se závitem ND24</t>
  </si>
  <si>
    <t xml:space="preserve">Vialka šroubovací ND15 8ml </t>
  </si>
  <si>
    <t>sklo 1.hydrolytické třídy, čiré sklo, úzkohrdlá</t>
  </si>
  <si>
    <t>Uzávěr šroubový ND24</t>
  </si>
  <si>
    <t>40 balení</t>
  </si>
  <si>
    <t>Uzávěr šroubový ND15</t>
  </si>
  <si>
    <t>Pipeta pasteurova, maximální objem nasáté tekutiny 3,5ml</t>
  </si>
  <si>
    <t>Pipeta pasteurova, maximální objem nasáté tekutiny 3ml</t>
  </si>
  <si>
    <t>jednorázové pipety, materiál: polyethylen</t>
  </si>
  <si>
    <t>Papírky na vážení</t>
  </si>
  <si>
    <t>40 bločků</t>
  </si>
  <si>
    <t>materiál tělo: polyethylen, píst: polypropylen, použití s filtračními nástavci</t>
  </si>
  <si>
    <t>Injekční jehla na jedno použití 0,8x120mm</t>
  </si>
  <si>
    <t>Injekční jehla na jedno použití 0,6x60mm</t>
  </si>
  <si>
    <t>Injekční jehla na jedno použití 1,2x40mm</t>
  </si>
  <si>
    <t>materiál: chromniklová ocel potažená silikonem, plastový Luer konec</t>
  </si>
  <si>
    <t>Injekční jehla na jedno použití 0,7x40mm</t>
  </si>
  <si>
    <t>Láhev se šroub.uzávěrem na objem 25ml</t>
  </si>
  <si>
    <t xml:space="preserve">borosilikátové sklo, plastové víčko </t>
  </si>
  <si>
    <t>2 balení</t>
  </si>
  <si>
    <t>Láhev se šroub.uzávěrem na objem 50ml</t>
  </si>
  <si>
    <t>Láhev se šroub.uzávěrem na objem 100ml</t>
  </si>
  <si>
    <t>Láhev se šroub.uzávěrem na objem 150ml</t>
  </si>
  <si>
    <t>Láhev se šroub.uzávěrem na objem 500ml</t>
  </si>
  <si>
    <t>Láhev se šroub.uzávěrem na objem 1l</t>
  </si>
  <si>
    <t>Jednorázové plastové lžičky</t>
  </si>
  <si>
    <t>4 balení</t>
  </si>
  <si>
    <t>Kádinka nízká s výlevkou  1000ml</t>
  </si>
  <si>
    <t>Kádinka nízká s výlevkou  800ml</t>
  </si>
  <si>
    <t>Kádinka nízká s výlevkou 400ml</t>
  </si>
  <si>
    <t>Kádinká nízká s výlevkou 250ml</t>
  </si>
  <si>
    <t>Kádinka nízká s výlevkou 150ml</t>
  </si>
  <si>
    <t>Kádinka nízká s výlevkou 50ml</t>
  </si>
  <si>
    <t>Kádinka nízká s výlevkou 25ml</t>
  </si>
  <si>
    <t>Kádinka nízká s výlevkou  10ml</t>
  </si>
  <si>
    <t>Kádinka vysoká s výlevkou 1000ml</t>
  </si>
  <si>
    <t>Kádinka vysoká s výlevkou 250ml</t>
  </si>
  <si>
    <t>Kádinka vysoká s výlevkou 100ml</t>
  </si>
  <si>
    <t>Kádinka nízká s výlevkou, 10000 ml</t>
  </si>
  <si>
    <t>materiál: borosilikátové sklo</t>
  </si>
  <si>
    <t>Míchadélko 10X3mm</t>
  </si>
  <si>
    <t>malé permanentní magnety uložené v teflonovém pouzdře</t>
  </si>
  <si>
    <t>Míchadélko 8X3mm</t>
  </si>
  <si>
    <t>Míchadélko 12X4,5mm</t>
  </si>
  <si>
    <t>Míchadélko 15X4,5 mm</t>
  </si>
  <si>
    <t>Míchadélko 20X6 mm</t>
  </si>
  <si>
    <t>Míchadélko 30X6 mm</t>
  </si>
  <si>
    <t>Míchadélko 40X6 mm</t>
  </si>
  <si>
    <t>Parafilm 10X38m</t>
  </si>
  <si>
    <t>1 ks</t>
  </si>
  <si>
    <t>materiál: polyolefiny a parafinové vosky, klasická transparentní termoplastická fólie pro použití v laboratoři</t>
  </si>
  <si>
    <t>Parafilm 5X76m</t>
  </si>
  <si>
    <t>Hliníková folie</t>
  </si>
  <si>
    <t>bezprašné ubrousky pro jemné povrchy, 100% papírová drť</t>
  </si>
  <si>
    <t>bezprašné ubrousky pro jemné povrchy, 100% celulosa</t>
  </si>
  <si>
    <t>Sáček zipový  60X80</t>
  </si>
  <si>
    <t>sáčky z transparentního polyethylenu, tloušťka fólie 0,05mm</t>
  </si>
  <si>
    <t>Sáček zipový 80X120</t>
  </si>
  <si>
    <t>Sáček zipový  100X150</t>
  </si>
  <si>
    <t>Sáček zipový 150X220</t>
  </si>
  <si>
    <t>Sáček zipový 250X350</t>
  </si>
  <si>
    <t>materiál: polypropylen, tvar spodní části kónický</t>
  </si>
  <si>
    <t xml:space="preserve">borosilikátové sklo, centrální zábrus 14/23, postranní zábrus 14/23  </t>
  </si>
  <si>
    <t xml:space="preserve">borosilikátové sklo, centrální zábrus 24/29, postranní zábrus 19/26  </t>
  </si>
  <si>
    <t xml:space="preserve">Baňka s kulatým dnem a třemi tubusy se zábrusem (NZ) na objem 250ml </t>
  </si>
  <si>
    <t>Chladič přímý podle Liebiga se zábrusem 14/23, 200mm</t>
  </si>
  <si>
    <t>Chladič přímý podle Liebiga se zábrusem  29/32 300mm</t>
  </si>
  <si>
    <t>Chladič přímý podle Liebiga se zábrusem 29/32 700mm</t>
  </si>
  <si>
    <t>Filtrační archy hladké</t>
  </si>
  <si>
    <t>rozměr archu 50X50cm</t>
  </si>
  <si>
    <t>Ubrousky laboratorní nechlupatící pro utírání citlivých povrchů dvouvrstvé</t>
  </si>
  <si>
    <t>Ubrousky laboratorní nechlupaticí pro utírání citlivých povrchů jednovrstvé</t>
  </si>
  <si>
    <t>Mikrozkumavky centrifugační  zavírání safe-lock na objem 0,5 ml</t>
  </si>
  <si>
    <t>pH-mikro-kombinovaná elektroda pro měření malých objemů</t>
  </si>
  <si>
    <t>Zahrnuje měřicí rozmezí pH od 0 do 14 při rozmezí teplot kapalin od 0 do 100°C, průměr stonku i měrné membránové baňky do 6mm, konektorová hlava typu S7</t>
  </si>
  <si>
    <t>Propojovací kabel pro pH elektrody s koncovami typu S7/BNC délky min. 0,95 m</t>
  </si>
  <si>
    <t>Hydrofilní úprava, dialyzační membrána v roli o délce min. 15m, min. 12 kD MWCO (molecular weight cut off), rovinná šířka membrány do 140 mm včetně, objem naplněné membrány min. 60 mL/cm</t>
  </si>
  <si>
    <t>Klips pro dialyzační membrány, šířka sevření min. 150 mm</t>
  </si>
  <si>
    <t>Klipsy pro pevné uzavření dialyzačních membrán, teplotní rozsah použití zahrnující rozmezí teplot -25°C až 75°C</t>
  </si>
  <si>
    <t>Příloha č. 4 zadávací dokumentace (Příloha č. 1 Smlouvy)</t>
  </si>
  <si>
    <t>Poř. č.</t>
  </si>
  <si>
    <t>Název materiálu</t>
  </si>
  <si>
    <t>Cena Dodavatele celkem v Kč bez DPH</t>
  </si>
  <si>
    <t>Dodavatelem nabízené plnění (obchodní název/katalogové číslo)</t>
  </si>
  <si>
    <t>Technická specifikace materiálu</t>
  </si>
  <si>
    <t>Pokyny pro vyplnění tabulky:</t>
  </si>
  <si>
    <t>Dodavatel je povinen vyplnit pouze veškeré žlutě označené sloupce.</t>
  </si>
  <si>
    <t>Rukavice jednorázové velikost XS</t>
  </si>
  <si>
    <t>Zkumavka centrifugační se šroubovacím víčkem na objem max. 15ml</t>
  </si>
  <si>
    <t>materiál: polypropylen, rozměry: 29x115mm</t>
  </si>
  <si>
    <t>Zkumavka centrifugační se šroubovacím víčkem na objem max. 50ml stojící</t>
  </si>
  <si>
    <t>materiál: polypropylen, rozměry: 29X117mm</t>
  </si>
  <si>
    <t>Mikrozkumavky centrifugační konické s uzávěrem safe-lock na objem max. 2ml</t>
  </si>
  <si>
    <t>Mikrozkumavky centrifugační konické s uzávěrem safe-lock na objem max. 1.5 ml</t>
  </si>
  <si>
    <t>kompatibilní s pipetami typu Eppendorf</t>
  </si>
  <si>
    <t>Špičky, objem v rozmezí 50-1000µl</t>
  </si>
  <si>
    <t>Špičky, objem v rozmezí 2-200µl</t>
  </si>
  <si>
    <t>Špičky, objem v rozmezí 0,5-10ml</t>
  </si>
  <si>
    <t>Špičky, objem v rozmezí 100-5000µl</t>
  </si>
  <si>
    <t>Špičky, objem v rozmezí 0,5-20µl</t>
  </si>
  <si>
    <t>Špičky, objem v rozmezí 0,1-10µl</t>
  </si>
  <si>
    <t xml:space="preserve">Papírové utěrky v roli  </t>
  </si>
  <si>
    <t>boční odvíjení, pevné, použitelné i při čištění lihem a acetonem, dvojvrstvé, rozměr role: 23,5x34 cm</t>
  </si>
  <si>
    <t xml:space="preserve">Vialka šroubovací ND15 12ml </t>
  </si>
  <si>
    <t>-</t>
  </si>
  <si>
    <t xml:space="preserve"> rozměr: 90X115 mm, oboustranně hladký povrch</t>
  </si>
  <si>
    <t>Stříkačka injekční sterilní umělohmotná na objem 1ml</t>
  </si>
  <si>
    <t>Stříkačka injekční sterilní umělohmotná na objem 2ml</t>
  </si>
  <si>
    <t>materiál tělo: polyethylen, píst: polypropylen, použití s fitračními nastavci</t>
  </si>
  <si>
    <t>Stříkačka injekční sterilní umělohmotná na objem 5ml</t>
  </si>
  <si>
    <t>Stříkačka injekční sterilní umělohmotná na objem 10 ml</t>
  </si>
  <si>
    <t>Stříkačka injekční sterilní umělohmotná na objem 3ml</t>
  </si>
  <si>
    <t>Láhev se šroub.uzávěrem na objem 250ml</t>
  </si>
  <si>
    <t>materiál: polypropylen, délka 210mm, bílé</t>
  </si>
  <si>
    <t>5 ks</t>
  </si>
  <si>
    <t>10 ks</t>
  </si>
  <si>
    <t>3 ks</t>
  </si>
  <si>
    <t>Baňka s kulatým dnem a krátkým hrdlem na objem 250ml se zábrusem  NZ 19/26</t>
  </si>
  <si>
    <t>Baňka s kulatým dnem a krátkým hrdlem na objem 50ml se zábrusem Nz 19/26</t>
  </si>
  <si>
    <t>Baňka s kulatým dnem a krátkým hrdlem na objem 25ml se zábrusem Nz 19/26</t>
  </si>
  <si>
    <t>1 balení</t>
  </si>
  <si>
    <t>PTFE membránový filtr</t>
  </si>
  <si>
    <t>25ks v balení</t>
  </si>
  <si>
    <t>velikost pórů 0.2 μm</t>
  </si>
  <si>
    <t>2 ks</t>
  </si>
  <si>
    <t>Chladič kuličkový</t>
  </si>
  <si>
    <t>Láhev se závitem GL45 250ml, modré víčko a vyl. kroužek</t>
  </si>
  <si>
    <t>Láhev se závitem GL45 100ml, modré víčko a vyl. kroužek</t>
  </si>
  <si>
    <t>Láhev se záviem GL45 500ml, modré víčko a vyl. Kkoužek</t>
  </si>
  <si>
    <t>Láhev se závitem GL45 1000ml, modré víčko a vyl. kroužek</t>
  </si>
  <si>
    <t xml:space="preserve">materiál: borosilikátové sklo </t>
  </si>
  <si>
    <t>Láhev se závitem GL45 na objem 2000ml, modré víčko a vyl. kroužek</t>
  </si>
  <si>
    <t>Láhev se závitem GL45 na objem 5000ml, modré víčko a vyl. kroužek</t>
  </si>
  <si>
    <t>100ks v balení</t>
  </si>
  <si>
    <t>Dialyzační membrána</t>
  </si>
  <si>
    <t>50 ks</t>
  </si>
  <si>
    <t>20 ks</t>
  </si>
  <si>
    <t>6 ks</t>
  </si>
  <si>
    <t>Mikrozkumavky centrifugační konické na objem 5 ml</t>
  </si>
  <si>
    <t>borosilikátové sklo 1.hydrolytické třídy, 3,3, zábrus 29/32</t>
  </si>
  <si>
    <t xml:space="preserve">Baňka s kulatým dnem se zábrusem (NZ) na objem 250 ml </t>
  </si>
  <si>
    <t>Baňka s kulatým dnem se zábrusem (NZ) na objem 100ml</t>
  </si>
  <si>
    <t>Baňka s kulatým dnem a dvěma tubusy se zábrusem (NZ) na objem 25ml</t>
  </si>
  <si>
    <t>4 ks</t>
  </si>
  <si>
    <t xml:space="preserve">Baňka s kulatým dnem a dvěma tubusy se zábrusem (NZ) na objem 100ml </t>
  </si>
  <si>
    <t xml:space="preserve">Baňka s kulatým dnem a  dvěma tubusy se zábrusem (NZ) na objem 50ml </t>
  </si>
  <si>
    <t>borosilikátové sklo, centrální zábrus 29/32, postranní zábrus 14/23</t>
  </si>
  <si>
    <t xml:space="preserve">Baňka s kulatým dnem a třemi tubusy se zábrusem (NZ) na objem 100ml  </t>
  </si>
  <si>
    <t xml:space="preserve">Baňka s kulatým dnem a třemi tubusy se zábrusem (NZ) na objem  50ml  </t>
  </si>
  <si>
    <t>borosilikátové sklo, centrální zábrus 14/23, postranní zábrus 14/23</t>
  </si>
  <si>
    <t xml:space="preserve">Baňka s kulatým dnem a třemi tubusy se zábrusem (NZ) na objem 250 ml </t>
  </si>
  <si>
    <t>borosilikátové sklo, centrální zábrus 29/32, postranní zábrus 29/32</t>
  </si>
  <si>
    <t xml:space="preserve">Chladič kuličkový podle Allihna se zábrusem 29/32, 200mm </t>
  </si>
  <si>
    <t>Baňka s kulatým se zábrusem (NZ) na objem 500ml</t>
  </si>
  <si>
    <t>Kompatibilní s pH-mikro-kombinovanou elektrodou pro měření malých objemů (viz položka č. 76)</t>
  </si>
  <si>
    <t>10ks v balení</t>
  </si>
  <si>
    <t>borosilikátové sklo, teplotní odolnost 500-550 °C, koeficient tepelné roztažnosti 3,3 × 10⁻⁶ K⁻¹</t>
  </si>
  <si>
    <t xml:space="preserve"> typ Allihn 2 x NZ 29/32 300mm</t>
  </si>
  <si>
    <t>Baňka s kulatým dnem NZ 29/32 na objem 100ml</t>
  </si>
  <si>
    <t>Baňka s kulatým dnem NZ 29/32 na objem 250ml</t>
  </si>
  <si>
    <t>Baňka s kulatým dnem NZ 29/32 na objem 500ml</t>
  </si>
  <si>
    <t>Baňka s kulatým dnem NZ 29/32 na objem 1000ml</t>
  </si>
  <si>
    <t>Baňka s kulatým dnem NZ 29/32 na objem 2000ml</t>
  </si>
  <si>
    <t>Papír filtrační kvalitativní</t>
  </si>
  <si>
    <t>Filtrační aparatura</t>
  </si>
  <si>
    <t xml:space="preserve">hliníková fólie v krabičce s odřezávací hranou </t>
  </si>
  <si>
    <t>Specifikace balení**</t>
  </si>
  <si>
    <t>*Pozn.: Zadavatel umožňuje nabídnout rovnocenné řešení.</t>
  </si>
  <si>
    <t>nitrilový kaučuk (NBR), pevnost dle ČSN EN 455-1 min. 6 N*, nepropustnost dle ČSN EN 455-1 AQL 1,5*, chemická odolnost dle ČSN EN ISO 374 -6*, tloušťka min. 0,14mm</t>
  </si>
  <si>
    <t>výseky kruhové 240 mm, zpevněné, typ specifikace KA-5-M, střední filtrační rychlost dle ČSN 500338*</t>
  </si>
  <si>
    <t xml:space="preserve"> výseky kruhové 320 mm, zpevněné, typ specifikace KA-5-M, střední filtrační rychlost dle ČSN 500338*</t>
  </si>
  <si>
    <t>Předpokládaný odběr jednotek (ks/balení/rolí/bločků) Zadavatele za 12 měsíců</t>
  </si>
  <si>
    <t>Cena Dodavatele za jednotku (ks/balení/role/bloček) v Kč bez DPH</t>
  </si>
  <si>
    <t xml:space="preserve"> 12,5 kg v balení</t>
  </si>
  <si>
    <t>200ks v balení</t>
  </si>
  <si>
    <t>500ks v balení</t>
  </si>
  <si>
    <t xml:space="preserve">200ks v balení </t>
  </si>
  <si>
    <t xml:space="preserve">50 balení </t>
  </si>
  <si>
    <t xml:space="preserve">100 balení </t>
  </si>
  <si>
    <t>Filtrační aparatura sestávající z nálevky, svorky, frity se silikonovou zátkou, adaptéru a zásobní láhve.  Kapacita trychtýře, nálevky: 1000 mL, kapacita zásobní láhve: max. 5000 mL , min. 3500 mL, průměr filtru frity: 90 mm, hadicová příruba: ID4~ID8, Materiál: filtrační nálevka, frita a zásobní lahev z borosilikátového skla; filtrace a uchování filtru ve stejné nádobě (lahve s závitem GL45), kompatibilní s lahvemi se závitem GL45, adaptér s možností pro připojení na lahve se závitem GL45, vhodné pro filtrace organických a korozivních kapalin (rozpouštědel, mobilních fází pro HPLC, GC, AA), laboratorní práce s organickými a agresivními kapalinami</t>
  </si>
  <si>
    <t xml:space="preserve">500ks v balení </t>
  </si>
  <si>
    <t>500 ks v balení</t>
  </si>
  <si>
    <t>1000 ks v balení</t>
  </si>
  <si>
    <t>200 ks v balení</t>
  </si>
  <si>
    <t>1000ks v balení</t>
  </si>
  <si>
    <t>500ks / 1 role</t>
  </si>
  <si>
    <t>100ks v bločku</t>
  </si>
  <si>
    <t>100 ks v balení</t>
  </si>
  <si>
    <t>10 ks v balení</t>
  </si>
  <si>
    <t>1ks v balení</t>
  </si>
  <si>
    <t>300ks v balení</t>
  </si>
  <si>
    <t>Celková nabídková cena v Kč bez DPH pro potřeby hodnocení:</t>
  </si>
  <si>
    <t>Specifikace dodavatelem nabízeného balení</t>
  </si>
  <si>
    <t>Dodavatelem nabízený počet jednotek (ks/balení/role/bloček)</t>
  </si>
  <si>
    <t>Sloupec I: Cena Dodavatele celkem v Kč bez DPH je dána násobkem Dodavatelem nabízeného počtu jednotek (ks/balení/role/bloček) (sloupec G) a Ceny Dodavatele za jednotku (ks/balení/role/bloček) v Kč bez DPH (sloupec H).</t>
  </si>
  <si>
    <t>**Pozn.: Balení může Dodavatel nabídnout i jiné, ale musí být dodrženo celkové předpokládané požadované množství, tj. násobek Specifikace balení (sloupec D) a Předpokládaného odběru jednotek (ks/balení/rolí/bločků) Zadavatele za 12 měsíců (sloupec F).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</si>
</sst>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4" fillId="0" borderId="0" xfId="0" applyNumberFormat="1" applyFon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0" fillId="0" borderId="2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Normální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#,##0\ &quot;Kč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#,##0\ &quot;Kč&quot;"/>
      <fill>
        <patternFill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000000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9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2:I117" totalsRowShown="0" headerRowDxfId="13" dataDxfId="11" headerRowBorderDxfId="12" tableBorderDxfId="10" totalsRowBorderDxfId="9">
  <autoFilter ref="A2:I117" xr:uid="{00000000-0009-0000-0100-000001000000}"/>
  <tableColumns count="9">
    <tableColumn id="1" xr3:uid="{00000000-0010-0000-0000-000001000000}" name="Poř. č." dataDxfId="8"/>
    <tableColumn id="2" xr3:uid="{00000000-0010-0000-0000-000002000000}" name="Název materiálu" dataDxfId="7"/>
    <tableColumn id="4" xr3:uid="{00000000-0010-0000-0000-000004000000}" name="Technická specifikace materiálu" dataDxfId="6"/>
    <tableColumn id="9" xr3:uid="{DCF8246D-B47C-417A-BA3F-74F85F635901}" name="Specifikace balení**" dataDxfId="5"/>
    <tableColumn id="11" xr3:uid="{5CF243D9-5AD8-4F93-BC4E-2340B71A3D31}" name="Specifikace dodavatelem nabízeného balení" dataDxfId="4"/>
    <tableColumn id="5" xr3:uid="{00000000-0010-0000-0000-000005000000}" name="Předpokládaný odběr jednotek (ks/balení/rolí/bločků) Zadavatele za 12 měsíců" dataDxfId="3"/>
    <tableColumn id="13" xr3:uid="{6874E57D-B6B3-459E-97C1-16184C739B41}" name="Dodavatelem nabízený počet jednotek (ks/balení/role/bloček)" dataDxfId="2"/>
    <tableColumn id="7" xr3:uid="{00000000-0010-0000-0000-000007000000}" name="Cena Dodavatele za jednotku (ks/balení/role/bloček) v Kč bez DPH" dataDxfId="1"/>
    <tableColumn id="6" xr3:uid="{00000000-0010-0000-0000-000006000000}" name="Cena Dodavatele celkem v Kč bez DPH" dataDxfId="0">
      <calculatedColumnFormula>Tabulka1[[#This Row],[Dodavatelem nabízený počet jednotek (ks/balení/role/bloček)]]*Tabulka1[[#This Row],[Cena Dodavatele za jednotku (ks/balení/role/bloček) v Kč bez DPH]]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4"/>
  <sheetViews>
    <sheetView tabSelected="1" topLeftCell="B113" zoomScale="80" zoomScaleNormal="80" workbookViewId="0">
      <selection activeCell="G138" sqref="G138"/>
    </sheetView>
  </sheetViews>
  <sheetFormatPr defaultColWidth="9.28515625" defaultRowHeight="15" x14ac:dyDescent="0.25"/>
  <cols>
    <col min="1" max="1" width="10.5703125" style="2" customWidth="1"/>
    <col min="2" max="2" width="79.28515625" style="2" customWidth="1"/>
    <col min="3" max="3" width="68.42578125" style="2" customWidth="1"/>
    <col min="4" max="5" width="40.42578125" style="2" customWidth="1"/>
    <col min="6" max="7" width="30.7109375" style="2" customWidth="1"/>
    <col min="8" max="8" width="27.7109375" style="3" customWidth="1"/>
    <col min="9" max="9" width="28.7109375" style="2" customWidth="1"/>
    <col min="10" max="10" width="50" style="3" customWidth="1"/>
    <col min="11" max="16384" width="9.28515625" style="2"/>
  </cols>
  <sheetData>
    <row r="1" spans="1:10" ht="25.5" customHeight="1" x14ac:dyDescent="0.25">
      <c r="A1" s="2" t="s">
        <v>96</v>
      </c>
      <c r="H1" s="2"/>
      <c r="J1" s="2"/>
    </row>
    <row r="2" spans="1:10" s="1" customFormat="1" ht="54.6" customHeight="1" x14ac:dyDescent="0.25">
      <c r="A2" s="5" t="s">
        <v>97</v>
      </c>
      <c r="B2" s="5" t="s">
        <v>98</v>
      </c>
      <c r="C2" s="5" t="s">
        <v>101</v>
      </c>
      <c r="D2" s="5" t="s">
        <v>183</v>
      </c>
      <c r="E2" s="5" t="s">
        <v>209</v>
      </c>
      <c r="F2" s="5" t="s">
        <v>188</v>
      </c>
      <c r="G2" s="5" t="s">
        <v>210</v>
      </c>
      <c r="H2" s="5" t="s">
        <v>189</v>
      </c>
      <c r="I2" s="5" t="s">
        <v>99</v>
      </c>
      <c r="J2" s="5" t="s">
        <v>100</v>
      </c>
    </row>
    <row r="3" spans="1:10" ht="51" customHeight="1" x14ac:dyDescent="0.25">
      <c r="A3" s="13">
        <v>1</v>
      </c>
      <c r="B3" s="18" t="s">
        <v>104</v>
      </c>
      <c r="C3" s="23" t="s">
        <v>185</v>
      </c>
      <c r="D3" s="11" t="s">
        <v>193</v>
      </c>
      <c r="E3" s="29"/>
      <c r="F3" s="11" t="s">
        <v>194</v>
      </c>
      <c r="G3" s="29"/>
      <c r="H3" s="21"/>
      <c r="I3" s="35">
        <f>Tabulka1[[#This Row],[Dodavatelem nabízený počet jednotek (ks/balení/role/bloček)]]*Tabulka1[[#This Row],[Cena Dodavatele za jednotku (ks/balení/role/bloček) v Kč bez DPH]]</f>
        <v>0</v>
      </c>
      <c r="J3" s="21"/>
    </row>
    <row r="4" spans="1:10" ht="50.25" customHeight="1" x14ac:dyDescent="0.25">
      <c r="A4" s="13">
        <v>2</v>
      </c>
      <c r="B4" s="18" t="s">
        <v>1</v>
      </c>
      <c r="C4" s="23" t="s">
        <v>185</v>
      </c>
      <c r="D4" s="11" t="s">
        <v>193</v>
      </c>
      <c r="E4" s="30"/>
      <c r="F4" s="11" t="s">
        <v>195</v>
      </c>
      <c r="G4" s="30"/>
      <c r="H4" s="22"/>
      <c r="I4" s="36">
        <f>Tabulka1[[#This Row],[Dodavatelem nabízený počet jednotek (ks/balení/role/bloček)]]*Tabulka1[[#This Row],[Cena Dodavatele za jednotku (ks/balení/role/bloček) v Kč bez DPH]]</f>
        <v>0</v>
      </c>
      <c r="J4" s="22"/>
    </row>
    <row r="5" spans="1:10" ht="45" customHeight="1" x14ac:dyDescent="0.25">
      <c r="A5" s="13">
        <v>3</v>
      </c>
      <c r="B5" s="18" t="s">
        <v>3</v>
      </c>
      <c r="C5" s="23" t="s">
        <v>185</v>
      </c>
      <c r="D5" s="11" t="s">
        <v>193</v>
      </c>
      <c r="E5" s="30"/>
      <c r="F5" s="11" t="s">
        <v>195</v>
      </c>
      <c r="G5" s="30"/>
      <c r="H5" s="22"/>
      <c r="I5" s="36">
        <f>Tabulka1[[#This Row],[Dodavatelem nabízený počet jednotek (ks/balení/role/bloček)]]*Tabulka1[[#This Row],[Cena Dodavatele za jednotku (ks/balení/role/bloček) v Kč bez DPH]]</f>
        <v>0</v>
      </c>
      <c r="J5" s="22"/>
    </row>
    <row r="6" spans="1:10" ht="52.5" customHeight="1" x14ac:dyDescent="0.25">
      <c r="A6" s="13">
        <v>4</v>
      </c>
      <c r="B6" s="18" t="s">
        <v>4</v>
      </c>
      <c r="C6" s="23" t="s">
        <v>185</v>
      </c>
      <c r="D6" s="11" t="s">
        <v>193</v>
      </c>
      <c r="E6" s="30"/>
      <c r="F6" s="11" t="s">
        <v>195</v>
      </c>
      <c r="G6" s="30"/>
      <c r="H6" s="22"/>
      <c r="I6" s="36">
        <f>Tabulka1[[#This Row],[Dodavatelem nabízený počet jednotek (ks/balení/role/bloček)]]*Tabulka1[[#This Row],[Cena Dodavatele za jednotku (ks/balení/role/bloček) v Kč bez DPH]]</f>
        <v>0</v>
      </c>
      <c r="J6" s="22"/>
    </row>
    <row r="7" spans="1:10" ht="48.75" customHeight="1" x14ac:dyDescent="0.25">
      <c r="A7" s="13">
        <v>5</v>
      </c>
      <c r="B7" s="18" t="s">
        <v>5</v>
      </c>
      <c r="C7" s="23" t="s">
        <v>185</v>
      </c>
      <c r="D7" s="11" t="s">
        <v>193</v>
      </c>
      <c r="E7" s="30"/>
      <c r="F7" s="11" t="s">
        <v>195</v>
      </c>
      <c r="G7" s="30"/>
      <c r="H7" s="22"/>
      <c r="I7" s="36">
        <f>Tabulka1[[#This Row],[Dodavatelem nabízený počet jednotek (ks/balení/role/bloček)]]*Tabulka1[[#This Row],[Cena Dodavatele za jednotku (ks/balení/role/bloček) v Kč bez DPH]]</f>
        <v>0</v>
      </c>
      <c r="J7" s="22"/>
    </row>
    <row r="8" spans="1:10" ht="18" customHeight="1" x14ac:dyDescent="0.25">
      <c r="A8" s="13">
        <v>6</v>
      </c>
      <c r="B8" s="18" t="s">
        <v>105</v>
      </c>
      <c r="C8" s="11" t="s">
        <v>6</v>
      </c>
      <c r="D8" s="11" t="s">
        <v>197</v>
      </c>
      <c r="E8" s="30"/>
      <c r="F8" s="11" t="s">
        <v>7</v>
      </c>
      <c r="G8" s="30"/>
      <c r="H8" s="22"/>
      <c r="I8" s="36">
        <f>Tabulka1[[#This Row],[Dodavatelem nabízený počet jednotek (ks/balení/role/bloček)]]*Tabulka1[[#This Row],[Cena Dodavatele za jednotku (ks/balení/role/bloček) v Kč bez DPH]]</f>
        <v>0</v>
      </c>
      <c r="J8" s="22"/>
    </row>
    <row r="9" spans="1:10" ht="22.5" customHeight="1" x14ac:dyDescent="0.25">
      <c r="A9" s="13">
        <v>7</v>
      </c>
      <c r="B9" s="18" t="s">
        <v>8</v>
      </c>
      <c r="C9" s="11" t="s">
        <v>106</v>
      </c>
      <c r="D9" s="11" t="s">
        <v>192</v>
      </c>
      <c r="E9" s="30"/>
      <c r="F9" s="11" t="s">
        <v>7</v>
      </c>
      <c r="G9" s="30"/>
      <c r="H9" s="22"/>
      <c r="I9" s="36">
        <f>Tabulka1[[#This Row],[Dodavatelem nabízený počet jednotek (ks/balení/role/bloček)]]*Tabulka1[[#This Row],[Cena Dodavatele za jednotku (ks/balení/role/bloček) v Kč bez DPH]]</f>
        <v>0</v>
      </c>
      <c r="J9" s="22"/>
    </row>
    <row r="10" spans="1:10" ht="24" customHeight="1" x14ac:dyDescent="0.25">
      <c r="A10" s="13">
        <v>8</v>
      </c>
      <c r="B10" s="18" t="s">
        <v>107</v>
      </c>
      <c r="C10" s="11" t="s">
        <v>108</v>
      </c>
      <c r="D10" s="11" t="s">
        <v>198</v>
      </c>
      <c r="E10" s="30"/>
      <c r="F10" s="11" t="s">
        <v>7</v>
      </c>
      <c r="G10" s="30"/>
      <c r="H10" s="22"/>
      <c r="I10" s="36">
        <f>Tabulka1[[#This Row],[Dodavatelem nabízený počet jednotek (ks/balení/role/bloček)]]*Tabulka1[[#This Row],[Cena Dodavatele za jednotku (ks/balení/role/bloček) v Kč bez DPH]]</f>
        <v>0</v>
      </c>
      <c r="J10" s="22"/>
    </row>
    <row r="11" spans="1:10" ht="24.75" customHeight="1" x14ac:dyDescent="0.25">
      <c r="A11" s="13">
        <v>9</v>
      </c>
      <c r="B11" s="18" t="s">
        <v>109</v>
      </c>
      <c r="C11" s="11" t="s">
        <v>9</v>
      </c>
      <c r="D11" s="11" t="s">
        <v>199</v>
      </c>
      <c r="E11" s="31"/>
      <c r="F11" s="19" t="s">
        <v>2</v>
      </c>
      <c r="G11" s="31"/>
      <c r="H11" s="22"/>
      <c r="I11" s="36">
        <f>Tabulka1[[#This Row],[Dodavatelem nabízený počet jednotek (ks/balení/role/bloček)]]*Tabulka1[[#This Row],[Cena Dodavatele za jednotku (ks/balení/role/bloček) v Kč bez DPH]]</f>
        <v>0</v>
      </c>
      <c r="J11" s="22"/>
    </row>
    <row r="12" spans="1:10" ht="24.75" customHeight="1" x14ac:dyDescent="0.25">
      <c r="A12" s="13">
        <v>10</v>
      </c>
      <c r="B12" s="18" t="s">
        <v>110</v>
      </c>
      <c r="C12" s="11" t="s">
        <v>9</v>
      </c>
      <c r="D12" s="11" t="s">
        <v>199</v>
      </c>
      <c r="E12" s="31"/>
      <c r="F12" s="19" t="s">
        <v>7</v>
      </c>
      <c r="G12" s="31"/>
      <c r="H12" s="22"/>
      <c r="I12" s="36">
        <f>Tabulka1[[#This Row],[Dodavatelem nabízený počet jednotek (ks/balení/role/bloček)]]*Tabulka1[[#This Row],[Cena Dodavatele za jednotku (ks/balení/role/bloček) v Kč bez DPH]]</f>
        <v>0</v>
      </c>
      <c r="J12" s="22"/>
    </row>
    <row r="13" spans="1:10" ht="18" customHeight="1" x14ac:dyDescent="0.25">
      <c r="A13" s="13">
        <v>11</v>
      </c>
      <c r="B13" s="18" t="s">
        <v>112</v>
      </c>
      <c r="C13" s="11" t="s">
        <v>111</v>
      </c>
      <c r="D13" s="11" t="s">
        <v>199</v>
      </c>
      <c r="E13" s="31"/>
      <c r="F13" s="19" t="s">
        <v>7</v>
      </c>
      <c r="G13" s="31"/>
      <c r="H13" s="22"/>
      <c r="I13" s="36">
        <f>Tabulka1[[#This Row],[Dodavatelem nabízený počet jednotek (ks/balení/role/bloček)]]*Tabulka1[[#This Row],[Cena Dodavatele za jednotku (ks/balení/role/bloček) v Kč bez DPH]]</f>
        <v>0</v>
      </c>
      <c r="J13" s="22"/>
    </row>
    <row r="14" spans="1:10" ht="18" customHeight="1" x14ac:dyDescent="0.25">
      <c r="A14" s="13">
        <v>12</v>
      </c>
      <c r="B14" s="18" t="s">
        <v>113</v>
      </c>
      <c r="C14" s="11" t="s">
        <v>111</v>
      </c>
      <c r="D14" s="11" t="s">
        <v>199</v>
      </c>
      <c r="E14" s="31"/>
      <c r="F14" s="19" t="s">
        <v>7</v>
      </c>
      <c r="G14" s="31"/>
      <c r="H14" s="22"/>
      <c r="I14" s="36">
        <f>Tabulka1[[#This Row],[Dodavatelem nabízený počet jednotek (ks/balení/role/bloček)]]*Tabulka1[[#This Row],[Cena Dodavatele za jednotku (ks/balení/role/bloček) v Kč bez DPH]]</f>
        <v>0</v>
      </c>
      <c r="J14" s="22"/>
    </row>
    <row r="15" spans="1:10" ht="18" customHeight="1" x14ac:dyDescent="0.25">
      <c r="A15" s="13">
        <v>13</v>
      </c>
      <c r="B15" s="18" t="s">
        <v>114</v>
      </c>
      <c r="C15" s="11" t="s">
        <v>111</v>
      </c>
      <c r="D15" s="11" t="s">
        <v>200</v>
      </c>
      <c r="E15" s="31"/>
      <c r="F15" s="19" t="s">
        <v>10</v>
      </c>
      <c r="G15" s="31"/>
      <c r="H15" s="22"/>
      <c r="I15" s="36">
        <f>Tabulka1[[#This Row],[Dodavatelem nabízený počet jednotek (ks/balení/role/bloček)]]*Tabulka1[[#This Row],[Cena Dodavatele za jednotku (ks/balení/role/bloček) v Kč bez DPH]]</f>
        <v>0</v>
      </c>
      <c r="J15" s="22"/>
    </row>
    <row r="16" spans="1:10" ht="18" customHeight="1" x14ac:dyDescent="0.25">
      <c r="A16" s="13">
        <v>14</v>
      </c>
      <c r="B16" s="18" t="s">
        <v>115</v>
      </c>
      <c r="C16" s="11" t="s">
        <v>111</v>
      </c>
      <c r="D16" s="11" t="s">
        <v>198</v>
      </c>
      <c r="E16" s="31"/>
      <c r="F16" s="19" t="s">
        <v>0</v>
      </c>
      <c r="G16" s="31"/>
      <c r="H16" s="22"/>
      <c r="I16" s="36">
        <f>Tabulka1[[#This Row],[Dodavatelem nabízený počet jednotek (ks/balení/role/bloček)]]*Tabulka1[[#This Row],[Cena Dodavatele za jednotku (ks/balení/role/bloček) v Kč bez DPH]]</f>
        <v>0</v>
      </c>
      <c r="J16" s="22"/>
    </row>
    <row r="17" spans="1:10" ht="18" customHeight="1" x14ac:dyDescent="0.25">
      <c r="A17" s="13">
        <v>15</v>
      </c>
      <c r="B17" s="18" t="s">
        <v>116</v>
      </c>
      <c r="C17" s="11" t="s">
        <v>111</v>
      </c>
      <c r="D17" s="11" t="s">
        <v>201</v>
      </c>
      <c r="E17" s="31"/>
      <c r="F17" s="19" t="s">
        <v>10</v>
      </c>
      <c r="G17" s="31"/>
      <c r="H17" s="22"/>
      <c r="I17" s="36">
        <f>Tabulka1[[#This Row],[Dodavatelem nabízený počet jednotek (ks/balení/role/bloček)]]*Tabulka1[[#This Row],[Cena Dodavatele za jednotku (ks/balení/role/bloček) v Kč bez DPH]]</f>
        <v>0</v>
      </c>
      <c r="J17" s="22"/>
    </row>
    <row r="18" spans="1:10" ht="18" customHeight="1" x14ac:dyDescent="0.25">
      <c r="A18" s="13">
        <v>16</v>
      </c>
      <c r="B18" s="18" t="s">
        <v>117</v>
      </c>
      <c r="C18" s="11" t="s">
        <v>111</v>
      </c>
      <c r="D18" s="11" t="s">
        <v>199</v>
      </c>
      <c r="E18" s="31"/>
      <c r="F18" s="19" t="s">
        <v>11</v>
      </c>
      <c r="G18" s="31"/>
      <c r="H18" s="22"/>
      <c r="I18" s="36">
        <f>Tabulka1[[#This Row],[Dodavatelem nabízený počet jednotek (ks/balení/role/bloček)]]*Tabulka1[[#This Row],[Cena Dodavatele za jednotku (ks/balení/role/bloček) v Kč bez DPH]]</f>
        <v>0</v>
      </c>
      <c r="J18" s="22"/>
    </row>
    <row r="19" spans="1:10" ht="36.75" customHeight="1" x14ac:dyDescent="0.25">
      <c r="A19" s="13">
        <v>17</v>
      </c>
      <c r="B19" s="18" t="s">
        <v>118</v>
      </c>
      <c r="C19" s="11" t="s">
        <v>119</v>
      </c>
      <c r="D19" s="19" t="s">
        <v>202</v>
      </c>
      <c r="E19" s="31"/>
      <c r="F19" s="19" t="s">
        <v>12</v>
      </c>
      <c r="G19" s="31"/>
      <c r="H19" s="22"/>
      <c r="I19" s="36">
        <f>Tabulka1[[#This Row],[Dodavatelem nabízený počet jednotek (ks/balení/role/bloček)]]*Tabulka1[[#This Row],[Cena Dodavatele za jednotku (ks/balení/role/bloček) v Kč bez DPH]]</f>
        <v>0</v>
      </c>
      <c r="J19" s="22"/>
    </row>
    <row r="20" spans="1:10" ht="18" customHeight="1" x14ac:dyDescent="0.25">
      <c r="A20" s="13">
        <v>18</v>
      </c>
      <c r="B20" s="18" t="s">
        <v>13</v>
      </c>
      <c r="C20" s="11" t="s">
        <v>14</v>
      </c>
      <c r="D20" s="11" t="s">
        <v>150</v>
      </c>
      <c r="E20" s="31"/>
      <c r="F20" s="19" t="s">
        <v>7</v>
      </c>
      <c r="G20" s="31"/>
      <c r="H20" s="22"/>
      <c r="I20" s="36">
        <f>Tabulka1[[#This Row],[Dodavatelem nabízený počet jednotek (ks/balení/role/bloček)]]*Tabulka1[[#This Row],[Cena Dodavatele za jednotku (ks/balení/role/bloček) v Kč bez DPH]]</f>
        <v>0</v>
      </c>
      <c r="J20" s="22"/>
    </row>
    <row r="21" spans="1:10" ht="18" customHeight="1" x14ac:dyDescent="0.25">
      <c r="A21" s="13">
        <v>19</v>
      </c>
      <c r="B21" s="18" t="s">
        <v>15</v>
      </c>
      <c r="C21" s="11" t="s">
        <v>14</v>
      </c>
      <c r="D21" s="11" t="s">
        <v>150</v>
      </c>
      <c r="E21" s="31"/>
      <c r="F21" s="19" t="s">
        <v>7</v>
      </c>
      <c r="G21" s="31"/>
      <c r="H21" s="22"/>
      <c r="I21" s="36">
        <f>Tabulka1[[#This Row],[Dodavatelem nabízený počet jednotek (ks/balení/role/bloček)]]*Tabulka1[[#This Row],[Cena Dodavatele za jednotku (ks/balení/role/bloček) v Kč bez DPH]]</f>
        <v>0</v>
      </c>
      <c r="J21" s="22"/>
    </row>
    <row r="22" spans="1:10" ht="18" customHeight="1" x14ac:dyDescent="0.25">
      <c r="A22" s="13">
        <v>20</v>
      </c>
      <c r="B22" s="18" t="s">
        <v>16</v>
      </c>
      <c r="C22" s="11" t="s">
        <v>14</v>
      </c>
      <c r="D22" s="11" t="s">
        <v>150</v>
      </c>
      <c r="E22" s="31"/>
      <c r="F22" s="19" t="s">
        <v>7</v>
      </c>
      <c r="G22" s="31"/>
      <c r="H22" s="22"/>
      <c r="I22" s="36">
        <f>Tabulka1[[#This Row],[Dodavatelem nabízený počet jednotek (ks/balení/role/bloček)]]*Tabulka1[[#This Row],[Cena Dodavatele za jednotku (ks/balení/role/bloček) v Kč bez DPH]]</f>
        <v>0</v>
      </c>
      <c r="J22" s="22"/>
    </row>
    <row r="23" spans="1:10" ht="18" customHeight="1" x14ac:dyDescent="0.25">
      <c r="A23" s="13">
        <v>21</v>
      </c>
      <c r="B23" s="18" t="s">
        <v>17</v>
      </c>
      <c r="C23" s="11" t="s">
        <v>14</v>
      </c>
      <c r="D23" s="11" t="s">
        <v>150</v>
      </c>
      <c r="E23" s="31"/>
      <c r="F23" s="19" t="s">
        <v>7</v>
      </c>
      <c r="G23" s="31"/>
      <c r="H23" s="22"/>
      <c r="I23" s="36">
        <f>Tabulka1[[#This Row],[Dodavatelem nabízený počet jednotek (ks/balení/role/bloček)]]*Tabulka1[[#This Row],[Cena Dodavatele za jednotku (ks/balení/role/bloček) v Kč bez DPH]]</f>
        <v>0</v>
      </c>
      <c r="J23" s="22"/>
    </row>
    <row r="24" spans="1:10" ht="18" customHeight="1" x14ac:dyDescent="0.25">
      <c r="A24" s="13">
        <v>22</v>
      </c>
      <c r="B24" s="18" t="s">
        <v>18</v>
      </c>
      <c r="C24" s="11" t="s">
        <v>19</v>
      </c>
      <c r="D24" s="11" t="s">
        <v>150</v>
      </c>
      <c r="E24" s="31"/>
      <c r="F24" s="19" t="s">
        <v>7</v>
      </c>
      <c r="G24" s="31"/>
      <c r="H24" s="22"/>
      <c r="I24" s="36">
        <f>Tabulka1[[#This Row],[Dodavatelem nabízený počet jednotek (ks/balení/role/bloček)]]*Tabulka1[[#This Row],[Cena Dodavatele za jednotku (ks/balení/role/bloček) v Kč bez DPH]]</f>
        <v>0</v>
      </c>
      <c r="J24" s="22"/>
    </row>
    <row r="25" spans="1:10" ht="18" customHeight="1" x14ac:dyDescent="0.25">
      <c r="A25" s="13">
        <v>23</v>
      </c>
      <c r="B25" s="18" t="s">
        <v>120</v>
      </c>
      <c r="C25" s="11" t="s">
        <v>19</v>
      </c>
      <c r="D25" s="11" t="s">
        <v>150</v>
      </c>
      <c r="E25" s="31"/>
      <c r="F25" s="19" t="s">
        <v>7</v>
      </c>
      <c r="G25" s="31"/>
      <c r="H25" s="22"/>
      <c r="I25" s="36">
        <f>Tabulka1[[#This Row],[Dodavatelem nabízený počet jednotek (ks/balení/role/bloček)]]*Tabulka1[[#This Row],[Cena Dodavatele za jednotku (ks/balení/role/bloček) v Kč bez DPH]]</f>
        <v>0</v>
      </c>
      <c r="J25" s="22"/>
    </row>
    <row r="26" spans="1:10" ht="18" customHeight="1" x14ac:dyDescent="0.25">
      <c r="A26" s="13">
        <v>24</v>
      </c>
      <c r="B26" s="18" t="s">
        <v>20</v>
      </c>
      <c r="C26" s="11" t="s">
        <v>121</v>
      </c>
      <c r="D26" s="11" t="s">
        <v>150</v>
      </c>
      <c r="E26" s="31"/>
      <c r="F26" s="19" t="s">
        <v>21</v>
      </c>
      <c r="G26" s="31"/>
      <c r="H26" s="22"/>
      <c r="I26" s="36">
        <f>Tabulka1[[#This Row],[Dodavatelem nabízený počet jednotek (ks/balení/role/bloček)]]*Tabulka1[[#This Row],[Cena Dodavatele za jednotku (ks/balení/role/bloček) v Kč bez DPH]]</f>
        <v>0</v>
      </c>
      <c r="J26" s="22"/>
    </row>
    <row r="27" spans="1:10" ht="18" customHeight="1" x14ac:dyDescent="0.25">
      <c r="A27" s="13">
        <v>25</v>
      </c>
      <c r="B27" s="18" t="s">
        <v>22</v>
      </c>
      <c r="C27" s="11" t="s">
        <v>121</v>
      </c>
      <c r="D27" s="11" t="s">
        <v>150</v>
      </c>
      <c r="E27" s="31"/>
      <c r="F27" s="19" t="s">
        <v>7</v>
      </c>
      <c r="G27" s="31"/>
      <c r="H27" s="22"/>
      <c r="I27" s="36">
        <f>Tabulka1[[#This Row],[Dodavatelem nabízený počet jednotek (ks/balení/role/bloček)]]*Tabulka1[[#This Row],[Cena Dodavatele za jednotku (ks/balení/role/bloček) v Kč bez DPH]]</f>
        <v>0</v>
      </c>
      <c r="J27" s="22"/>
    </row>
    <row r="28" spans="1:10" ht="18" customHeight="1" x14ac:dyDescent="0.25">
      <c r="A28" s="13">
        <v>26</v>
      </c>
      <c r="B28" s="18" t="s">
        <v>23</v>
      </c>
      <c r="C28" s="11" t="s">
        <v>25</v>
      </c>
      <c r="D28" s="11" t="s">
        <v>192</v>
      </c>
      <c r="E28" s="31"/>
      <c r="F28" s="19" t="s">
        <v>7</v>
      </c>
      <c r="G28" s="31"/>
      <c r="H28" s="22"/>
      <c r="I28" s="36">
        <f>Tabulka1[[#This Row],[Dodavatelem nabízený počet jednotek (ks/balení/role/bloček)]]*Tabulka1[[#This Row],[Cena Dodavatele za jednotku (ks/balení/role/bloček) v Kč bez DPH]]</f>
        <v>0</v>
      </c>
      <c r="J28" s="22"/>
    </row>
    <row r="29" spans="1:10" ht="18" customHeight="1" x14ac:dyDescent="0.25">
      <c r="A29" s="13">
        <v>27</v>
      </c>
      <c r="B29" s="18" t="s">
        <v>24</v>
      </c>
      <c r="C29" s="11" t="s">
        <v>25</v>
      </c>
      <c r="D29" s="11" t="s">
        <v>192</v>
      </c>
      <c r="E29" s="31"/>
      <c r="F29" s="19" t="s">
        <v>7</v>
      </c>
      <c r="G29" s="31"/>
      <c r="H29" s="22"/>
      <c r="I29" s="36">
        <f>Tabulka1[[#This Row],[Dodavatelem nabízený počet jednotek (ks/balení/role/bloček)]]*Tabulka1[[#This Row],[Cena Dodavatele za jednotku (ks/balení/role/bloček) v Kč bez DPH]]</f>
        <v>0</v>
      </c>
      <c r="J29" s="22"/>
    </row>
    <row r="30" spans="1:10" ht="18" customHeight="1" x14ac:dyDescent="0.25">
      <c r="A30" s="13">
        <v>28</v>
      </c>
      <c r="B30" s="17" t="s">
        <v>26</v>
      </c>
      <c r="C30" s="15" t="s">
        <v>122</v>
      </c>
      <c r="D30" s="19" t="s">
        <v>203</v>
      </c>
      <c r="E30" s="32"/>
      <c r="F30" s="13" t="s">
        <v>27</v>
      </c>
      <c r="G30" s="32"/>
      <c r="H30" s="22"/>
      <c r="I30" s="36">
        <f>Tabulka1[[#This Row],[Dodavatelem nabízený počet jednotek (ks/balení/role/bloček)]]*Tabulka1[[#This Row],[Cena Dodavatele za jednotku (ks/balení/role/bloček) v Kč bez DPH]]</f>
        <v>0</v>
      </c>
      <c r="J30" s="22"/>
    </row>
    <row r="31" spans="1:10" ht="39.75" customHeight="1" x14ac:dyDescent="0.25">
      <c r="A31" s="13">
        <v>29</v>
      </c>
      <c r="B31" s="18" t="s">
        <v>123</v>
      </c>
      <c r="C31" s="15" t="s">
        <v>28</v>
      </c>
      <c r="D31" s="19" t="s">
        <v>204</v>
      </c>
      <c r="E31" s="31"/>
      <c r="F31" s="19" t="s">
        <v>7</v>
      </c>
      <c r="G31" s="31"/>
      <c r="H31" s="22"/>
      <c r="I31" s="36">
        <f>Tabulka1[[#This Row],[Dodavatelem nabízený počet jednotek (ks/balení/role/bloček)]]*Tabulka1[[#This Row],[Cena Dodavatele za jednotku (ks/balení/role/bloček) v Kč bez DPH]]</f>
        <v>0</v>
      </c>
      <c r="J31" s="22"/>
    </row>
    <row r="32" spans="1:10" ht="34.5" customHeight="1" x14ac:dyDescent="0.25">
      <c r="A32" s="13">
        <v>30</v>
      </c>
      <c r="B32" s="18" t="s">
        <v>124</v>
      </c>
      <c r="C32" s="15" t="s">
        <v>125</v>
      </c>
      <c r="D32" s="19" t="s">
        <v>150</v>
      </c>
      <c r="E32" s="31"/>
      <c r="F32" s="19" t="s">
        <v>7</v>
      </c>
      <c r="G32" s="31"/>
      <c r="H32" s="22"/>
      <c r="I32" s="36">
        <f>Tabulka1[[#This Row],[Dodavatelem nabízený počet jednotek (ks/balení/role/bloček)]]*Tabulka1[[#This Row],[Cena Dodavatele za jednotku (ks/balení/role/bloček) v Kč bez DPH]]</f>
        <v>0</v>
      </c>
      <c r="J32" s="22"/>
    </row>
    <row r="33" spans="1:10" ht="40.5" customHeight="1" x14ac:dyDescent="0.25">
      <c r="A33" s="13">
        <v>31</v>
      </c>
      <c r="B33" s="18" t="s">
        <v>126</v>
      </c>
      <c r="C33" s="15" t="s">
        <v>28</v>
      </c>
      <c r="D33" s="19" t="s">
        <v>150</v>
      </c>
      <c r="E33" s="31"/>
      <c r="F33" s="19" t="s">
        <v>7</v>
      </c>
      <c r="G33" s="31"/>
      <c r="H33" s="22"/>
      <c r="I33" s="36">
        <f>Tabulka1[[#This Row],[Dodavatelem nabízený počet jednotek (ks/balení/role/bloček)]]*Tabulka1[[#This Row],[Cena Dodavatele za jednotku (ks/balení/role/bloček) v Kč bez DPH]]</f>
        <v>0</v>
      </c>
      <c r="J33" s="22"/>
    </row>
    <row r="34" spans="1:10" ht="33.75" customHeight="1" x14ac:dyDescent="0.25">
      <c r="A34" s="13">
        <v>32</v>
      </c>
      <c r="B34" s="18" t="s">
        <v>127</v>
      </c>
      <c r="C34" s="15" t="s">
        <v>28</v>
      </c>
      <c r="D34" s="19" t="s">
        <v>150</v>
      </c>
      <c r="E34" s="31"/>
      <c r="F34" s="19" t="s">
        <v>7</v>
      </c>
      <c r="G34" s="31"/>
      <c r="H34" s="22"/>
      <c r="I34" s="36">
        <f>Tabulka1[[#This Row],[Dodavatelem nabízený počet jednotek (ks/balení/role/bloček)]]*Tabulka1[[#This Row],[Cena Dodavatele za jednotku (ks/balení/role/bloček) v Kč bez DPH]]</f>
        <v>0</v>
      </c>
      <c r="J34" s="22"/>
    </row>
    <row r="35" spans="1:10" ht="39" customHeight="1" x14ac:dyDescent="0.25">
      <c r="A35" s="13">
        <v>33</v>
      </c>
      <c r="B35" s="18" t="s">
        <v>128</v>
      </c>
      <c r="C35" s="15" t="s">
        <v>28</v>
      </c>
      <c r="D35" s="19" t="s">
        <v>150</v>
      </c>
      <c r="E35" s="31"/>
      <c r="F35" s="19" t="s">
        <v>7</v>
      </c>
      <c r="G35" s="31"/>
      <c r="H35" s="22"/>
      <c r="I35" s="36">
        <f>Tabulka1[[#This Row],[Dodavatelem nabízený počet jednotek (ks/balení/role/bloček)]]*Tabulka1[[#This Row],[Cena Dodavatele za jednotku (ks/balení/role/bloček) v Kč bez DPH]]</f>
        <v>0</v>
      </c>
      <c r="J35" s="22"/>
    </row>
    <row r="36" spans="1:10" ht="28.5" customHeight="1" x14ac:dyDescent="0.25">
      <c r="A36" s="13">
        <v>34</v>
      </c>
      <c r="B36" s="18" t="s">
        <v>29</v>
      </c>
      <c r="C36" s="15" t="s">
        <v>32</v>
      </c>
      <c r="D36" s="19" t="s">
        <v>150</v>
      </c>
      <c r="E36" s="31"/>
      <c r="F36" s="19" t="s">
        <v>11</v>
      </c>
      <c r="G36" s="31"/>
      <c r="H36" s="22"/>
      <c r="I36" s="36">
        <f>Tabulka1[[#This Row],[Dodavatelem nabízený počet jednotek (ks/balení/role/bloček)]]*Tabulka1[[#This Row],[Cena Dodavatele za jednotku (ks/balení/role/bloček) v Kč bez DPH]]</f>
        <v>0</v>
      </c>
      <c r="J36" s="22"/>
    </row>
    <row r="37" spans="1:10" ht="30" customHeight="1" x14ac:dyDescent="0.25">
      <c r="A37" s="13">
        <v>35</v>
      </c>
      <c r="B37" s="18" t="s">
        <v>30</v>
      </c>
      <c r="C37" s="15" t="s">
        <v>32</v>
      </c>
      <c r="D37" s="19" t="s">
        <v>150</v>
      </c>
      <c r="E37" s="31"/>
      <c r="F37" s="19" t="s">
        <v>11</v>
      </c>
      <c r="G37" s="31"/>
      <c r="H37" s="22"/>
      <c r="I37" s="36">
        <f>Tabulka1[[#This Row],[Dodavatelem nabízený počet jednotek (ks/balení/role/bloček)]]*Tabulka1[[#This Row],[Cena Dodavatele za jednotku (ks/balení/role/bloček) v Kč bez DPH]]</f>
        <v>0</v>
      </c>
      <c r="J37" s="22"/>
    </row>
    <row r="38" spans="1:10" ht="32.25" customHeight="1" x14ac:dyDescent="0.25">
      <c r="A38" s="13">
        <v>36</v>
      </c>
      <c r="B38" s="18" t="s">
        <v>31</v>
      </c>
      <c r="C38" s="15" t="s">
        <v>32</v>
      </c>
      <c r="D38" s="19" t="s">
        <v>150</v>
      </c>
      <c r="E38" s="31"/>
      <c r="F38" s="19" t="s">
        <v>7</v>
      </c>
      <c r="G38" s="31"/>
      <c r="H38" s="22"/>
      <c r="I38" s="36">
        <f>Tabulka1[[#This Row],[Dodavatelem nabízený počet jednotek (ks/balení/role/bloček)]]*Tabulka1[[#This Row],[Cena Dodavatele za jednotku (ks/balení/role/bloček) v Kč bez DPH]]</f>
        <v>0</v>
      </c>
      <c r="J38" s="22"/>
    </row>
    <row r="39" spans="1:10" ht="24.75" customHeight="1" x14ac:dyDescent="0.25">
      <c r="A39" s="13">
        <v>37</v>
      </c>
      <c r="B39" s="18" t="s">
        <v>33</v>
      </c>
      <c r="C39" s="15" t="s">
        <v>32</v>
      </c>
      <c r="D39" s="19" t="s">
        <v>150</v>
      </c>
      <c r="E39" s="31"/>
      <c r="F39" s="19" t="s">
        <v>7</v>
      </c>
      <c r="G39" s="31"/>
      <c r="H39" s="22"/>
      <c r="I39" s="36">
        <f>Tabulka1[[#This Row],[Dodavatelem nabízený počet jednotek (ks/balení/role/bloček)]]*Tabulka1[[#This Row],[Cena Dodavatele za jednotku (ks/balení/role/bloček) v Kč bez DPH]]</f>
        <v>0</v>
      </c>
      <c r="J39" s="22"/>
    </row>
    <row r="40" spans="1:10" ht="21.75" customHeight="1" x14ac:dyDescent="0.25">
      <c r="A40" s="13">
        <v>38</v>
      </c>
      <c r="B40" s="18" t="s">
        <v>34</v>
      </c>
      <c r="C40" s="16" t="s">
        <v>35</v>
      </c>
      <c r="D40" s="19" t="s">
        <v>205</v>
      </c>
      <c r="E40" s="31"/>
      <c r="F40" s="19" t="s">
        <v>36</v>
      </c>
      <c r="G40" s="31"/>
      <c r="H40" s="22"/>
      <c r="I40" s="36">
        <f>Tabulka1[[#This Row],[Dodavatelem nabízený počet jednotek (ks/balení/role/bloček)]]*Tabulka1[[#This Row],[Cena Dodavatele za jednotku (ks/balení/role/bloček) v Kč bez DPH]]</f>
        <v>0</v>
      </c>
      <c r="J40" s="22"/>
    </row>
    <row r="41" spans="1:10" ht="18" customHeight="1" x14ac:dyDescent="0.25">
      <c r="A41" s="13">
        <v>39</v>
      </c>
      <c r="B41" s="18" t="s">
        <v>37</v>
      </c>
      <c r="C41" s="16" t="s">
        <v>35</v>
      </c>
      <c r="D41" s="19" t="s">
        <v>172</v>
      </c>
      <c r="E41" s="31"/>
      <c r="F41" s="19" t="s">
        <v>36</v>
      </c>
      <c r="G41" s="31"/>
      <c r="H41" s="22"/>
      <c r="I41" s="36">
        <f>Tabulka1[[#This Row],[Dodavatelem nabízený počet jednotek (ks/balení/role/bloček)]]*Tabulka1[[#This Row],[Cena Dodavatele za jednotku (ks/balení/role/bloček) v Kč bez DPH]]</f>
        <v>0</v>
      </c>
      <c r="J41" s="22"/>
    </row>
    <row r="42" spans="1:10" ht="18" customHeight="1" x14ac:dyDescent="0.25">
      <c r="A42" s="13">
        <v>40</v>
      </c>
      <c r="B42" s="18" t="s">
        <v>38</v>
      </c>
      <c r="C42" s="16" t="s">
        <v>35</v>
      </c>
      <c r="D42" s="19" t="s">
        <v>172</v>
      </c>
      <c r="E42" s="31"/>
      <c r="F42" s="19" t="s">
        <v>36</v>
      </c>
      <c r="G42" s="31"/>
      <c r="H42" s="22"/>
      <c r="I42" s="36">
        <f>Tabulka1[[#This Row],[Dodavatelem nabízený počet jednotek (ks/balení/role/bloček)]]*Tabulka1[[#This Row],[Cena Dodavatele za jednotku (ks/balení/role/bloček) v Kč bez DPH]]</f>
        <v>0</v>
      </c>
      <c r="J42" s="22"/>
    </row>
    <row r="43" spans="1:10" ht="18" customHeight="1" x14ac:dyDescent="0.25">
      <c r="A43" s="13">
        <v>41</v>
      </c>
      <c r="B43" s="18" t="s">
        <v>39</v>
      </c>
      <c r="C43" s="16" t="s">
        <v>35</v>
      </c>
      <c r="D43" s="19" t="s">
        <v>172</v>
      </c>
      <c r="E43" s="31"/>
      <c r="F43" s="19" t="s">
        <v>36</v>
      </c>
      <c r="G43" s="31"/>
      <c r="H43" s="22"/>
      <c r="I43" s="36">
        <f>Tabulka1[[#This Row],[Dodavatelem nabízený počet jednotek (ks/balení/role/bloček)]]*Tabulka1[[#This Row],[Cena Dodavatele za jednotku (ks/balení/role/bloček) v Kč bez DPH]]</f>
        <v>0</v>
      </c>
      <c r="J43" s="22"/>
    </row>
    <row r="44" spans="1:10" ht="18" customHeight="1" x14ac:dyDescent="0.25">
      <c r="A44" s="13">
        <v>42</v>
      </c>
      <c r="B44" s="18" t="s">
        <v>129</v>
      </c>
      <c r="C44" s="16" t="s">
        <v>35</v>
      </c>
      <c r="D44" s="19" t="s">
        <v>172</v>
      </c>
      <c r="E44" s="31"/>
      <c r="F44" s="19" t="s">
        <v>36</v>
      </c>
      <c r="G44" s="31"/>
      <c r="H44" s="22"/>
      <c r="I44" s="36">
        <f>Tabulka1[[#This Row],[Dodavatelem nabízený počet jednotek (ks/balení/role/bloček)]]*Tabulka1[[#This Row],[Cena Dodavatele za jednotku (ks/balení/role/bloček) v Kč bez DPH]]</f>
        <v>0</v>
      </c>
      <c r="J44" s="22"/>
    </row>
    <row r="45" spans="1:10" ht="18" customHeight="1" x14ac:dyDescent="0.25">
      <c r="A45" s="13">
        <v>43</v>
      </c>
      <c r="B45" s="18" t="s">
        <v>40</v>
      </c>
      <c r="C45" s="16" t="s">
        <v>35</v>
      </c>
      <c r="D45" s="19" t="s">
        <v>172</v>
      </c>
      <c r="E45" s="31"/>
      <c r="F45" s="19" t="s">
        <v>36</v>
      </c>
      <c r="G45" s="31"/>
      <c r="H45" s="22"/>
      <c r="I45" s="36">
        <f>Tabulka1[[#This Row],[Dodavatelem nabízený počet jednotek (ks/balení/role/bloček)]]*Tabulka1[[#This Row],[Cena Dodavatele za jednotku (ks/balení/role/bloček) v Kč bez DPH]]</f>
        <v>0</v>
      </c>
      <c r="J45" s="22"/>
    </row>
    <row r="46" spans="1:10" ht="18" customHeight="1" x14ac:dyDescent="0.25">
      <c r="A46" s="13">
        <v>44</v>
      </c>
      <c r="B46" s="18" t="s">
        <v>41</v>
      </c>
      <c r="C46" s="16" t="s">
        <v>35</v>
      </c>
      <c r="D46" s="19" t="s">
        <v>206</v>
      </c>
      <c r="E46" s="31"/>
      <c r="F46" s="19" t="s">
        <v>10</v>
      </c>
      <c r="G46" s="31"/>
      <c r="H46" s="22"/>
      <c r="I46" s="36">
        <f>Tabulka1[[#This Row],[Dodavatelem nabízený počet jednotek (ks/balení/role/bloček)]]*Tabulka1[[#This Row],[Cena Dodavatele za jednotku (ks/balení/role/bloček) v Kč bez DPH]]</f>
        <v>0</v>
      </c>
      <c r="J46" s="22"/>
    </row>
    <row r="47" spans="1:10" ht="18" customHeight="1" x14ac:dyDescent="0.25">
      <c r="A47" s="13">
        <v>45</v>
      </c>
      <c r="B47" s="18" t="s">
        <v>42</v>
      </c>
      <c r="C47" s="16" t="s">
        <v>130</v>
      </c>
      <c r="D47" s="19" t="s">
        <v>207</v>
      </c>
      <c r="E47" s="31"/>
      <c r="F47" s="19" t="s">
        <v>43</v>
      </c>
      <c r="G47" s="31"/>
      <c r="H47" s="22"/>
      <c r="I47" s="36">
        <f>Tabulka1[[#This Row],[Dodavatelem nabízený počet jednotek (ks/balení/role/bloček)]]*Tabulka1[[#This Row],[Cena Dodavatele za jednotku (ks/balení/role/bloček) v Kč bez DPH]]</f>
        <v>0</v>
      </c>
      <c r="J47" s="22"/>
    </row>
    <row r="48" spans="1:10" ht="34.5" customHeight="1" x14ac:dyDescent="0.25">
      <c r="A48" s="13">
        <v>46</v>
      </c>
      <c r="B48" s="18" t="s">
        <v>44</v>
      </c>
      <c r="C48" s="16" t="s">
        <v>173</v>
      </c>
      <c r="D48" s="19" t="s">
        <v>121</v>
      </c>
      <c r="E48" s="31"/>
      <c r="F48" s="19" t="s">
        <v>131</v>
      </c>
      <c r="G48" s="31"/>
      <c r="H48" s="22"/>
      <c r="I48" s="36">
        <f>Tabulka1[[#This Row],[Dodavatelem nabízený počet jednotek (ks/balení/role/bloček)]]*Tabulka1[[#This Row],[Cena Dodavatele za jednotku (ks/balení/role/bloček) v Kč bez DPH]]</f>
        <v>0</v>
      </c>
      <c r="J48" s="22"/>
    </row>
    <row r="49" spans="1:10" ht="36" customHeight="1" x14ac:dyDescent="0.25">
      <c r="A49" s="13">
        <v>47</v>
      </c>
      <c r="B49" s="18" t="s">
        <v>45</v>
      </c>
      <c r="C49" s="16" t="s">
        <v>173</v>
      </c>
      <c r="D49" s="19" t="s">
        <v>121</v>
      </c>
      <c r="E49" s="31"/>
      <c r="F49" s="19" t="s">
        <v>131</v>
      </c>
      <c r="G49" s="31"/>
      <c r="H49" s="22"/>
      <c r="I49" s="36">
        <f>Tabulka1[[#This Row],[Dodavatelem nabízený počet jednotek (ks/balení/role/bloček)]]*Tabulka1[[#This Row],[Cena Dodavatele za jednotku (ks/balení/role/bloček) v Kč bez DPH]]</f>
        <v>0</v>
      </c>
      <c r="J49" s="22"/>
    </row>
    <row r="50" spans="1:10" ht="33" customHeight="1" x14ac:dyDescent="0.25">
      <c r="A50" s="13">
        <v>48</v>
      </c>
      <c r="B50" s="18" t="s">
        <v>46</v>
      </c>
      <c r="C50" s="16" t="s">
        <v>173</v>
      </c>
      <c r="D50" s="19" t="s">
        <v>121</v>
      </c>
      <c r="E50" s="31"/>
      <c r="F50" s="19" t="s">
        <v>131</v>
      </c>
      <c r="G50" s="31"/>
      <c r="H50" s="22"/>
      <c r="I50" s="36">
        <f>Tabulka1[[#This Row],[Dodavatelem nabízený počet jednotek (ks/balení/role/bloček)]]*Tabulka1[[#This Row],[Cena Dodavatele za jednotku (ks/balení/role/bloček) v Kč bez DPH]]</f>
        <v>0</v>
      </c>
      <c r="J50" s="22"/>
    </row>
    <row r="51" spans="1:10" ht="36.75" customHeight="1" x14ac:dyDescent="0.25">
      <c r="A51" s="13">
        <v>49</v>
      </c>
      <c r="B51" s="18" t="s">
        <v>47</v>
      </c>
      <c r="C51" s="16" t="s">
        <v>173</v>
      </c>
      <c r="D51" s="19" t="s">
        <v>121</v>
      </c>
      <c r="E51" s="31"/>
      <c r="F51" s="19" t="s">
        <v>131</v>
      </c>
      <c r="G51" s="31"/>
      <c r="H51" s="22"/>
      <c r="I51" s="36">
        <f>Tabulka1[[#This Row],[Dodavatelem nabízený počet jednotek (ks/balení/role/bloček)]]*Tabulka1[[#This Row],[Cena Dodavatele za jednotku (ks/balení/role/bloček) v Kč bez DPH]]</f>
        <v>0</v>
      </c>
      <c r="J51" s="22"/>
    </row>
    <row r="52" spans="1:10" ht="30" x14ac:dyDescent="0.25">
      <c r="A52" s="13">
        <v>50</v>
      </c>
      <c r="B52" s="18" t="s">
        <v>48</v>
      </c>
      <c r="C52" s="16" t="s">
        <v>173</v>
      </c>
      <c r="D52" s="19" t="s">
        <v>121</v>
      </c>
      <c r="E52" s="31"/>
      <c r="F52" s="19" t="s">
        <v>132</v>
      </c>
      <c r="G52" s="31"/>
      <c r="H52" s="22"/>
      <c r="I52" s="36">
        <f>Tabulka1[[#This Row],[Dodavatelem nabízený počet jednotek (ks/balení/role/bloček)]]*Tabulka1[[#This Row],[Cena Dodavatele za jednotku (ks/balení/role/bloček) v Kč bez DPH]]</f>
        <v>0</v>
      </c>
      <c r="J52" s="22"/>
    </row>
    <row r="53" spans="1:10" ht="30" x14ac:dyDescent="0.25">
      <c r="A53" s="13">
        <v>51</v>
      </c>
      <c r="B53" s="18" t="s">
        <v>49</v>
      </c>
      <c r="C53" s="16" t="s">
        <v>173</v>
      </c>
      <c r="D53" s="19" t="s">
        <v>121</v>
      </c>
      <c r="E53" s="31"/>
      <c r="F53" s="19" t="s">
        <v>132</v>
      </c>
      <c r="G53" s="31"/>
      <c r="H53" s="22"/>
      <c r="I53" s="36">
        <f>Tabulka1[[#This Row],[Dodavatelem nabízený počet jednotek (ks/balení/role/bloček)]]*Tabulka1[[#This Row],[Cena Dodavatele za jednotku (ks/balení/role/bloček) v Kč bez DPH]]</f>
        <v>0</v>
      </c>
      <c r="J53" s="22"/>
    </row>
    <row r="54" spans="1:10" ht="30" x14ac:dyDescent="0.25">
      <c r="A54" s="13">
        <v>52</v>
      </c>
      <c r="B54" s="18" t="s">
        <v>50</v>
      </c>
      <c r="C54" s="16" t="s">
        <v>173</v>
      </c>
      <c r="D54" s="19" t="s">
        <v>121</v>
      </c>
      <c r="E54" s="31"/>
      <c r="F54" s="19" t="s">
        <v>132</v>
      </c>
      <c r="G54" s="31"/>
      <c r="H54" s="22"/>
      <c r="I54" s="36">
        <f>Tabulka1[[#This Row],[Dodavatelem nabízený počet jednotek (ks/balení/role/bloček)]]*Tabulka1[[#This Row],[Cena Dodavatele za jednotku (ks/balení/role/bloček) v Kč bez DPH]]</f>
        <v>0</v>
      </c>
      <c r="J54" s="22"/>
    </row>
    <row r="55" spans="1:10" ht="30" x14ac:dyDescent="0.25">
      <c r="A55" s="13">
        <v>53</v>
      </c>
      <c r="B55" s="18" t="s">
        <v>51</v>
      </c>
      <c r="C55" s="16" t="s">
        <v>173</v>
      </c>
      <c r="D55" s="19" t="s">
        <v>121</v>
      </c>
      <c r="E55" s="31"/>
      <c r="F55" s="19" t="s">
        <v>132</v>
      </c>
      <c r="G55" s="31"/>
      <c r="H55" s="22"/>
      <c r="I55" s="36">
        <f>Tabulka1[[#This Row],[Dodavatelem nabízený počet jednotek (ks/balení/role/bloček)]]*Tabulka1[[#This Row],[Cena Dodavatele za jednotku (ks/balení/role/bloček) v Kč bez DPH]]</f>
        <v>0</v>
      </c>
      <c r="J55" s="22"/>
    </row>
    <row r="56" spans="1:10" ht="30" x14ac:dyDescent="0.25">
      <c r="A56" s="13">
        <v>54</v>
      </c>
      <c r="B56" s="18" t="s">
        <v>52</v>
      </c>
      <c r="C56" s="16" t="s">
        <v>173</v>
      </c>
      <c r="D56" s="19" t="s">
        <v>121</v>
      </c>
      <c r="E56" s="31"/>
      <c r="F56" s="19" t="s">
        <v>131</v>
      </c>
      <c r="G56" s="31"/>
      <c r="H56" s="22"/>
      <c r="I56" s="36">
        <f>Tabulka1[[#This Row],[Dodavatelem nabízený počet jednotek (ks/balení/role/bloček)]]*Tabulka1[[#This Row],[Cena Dodavatele za jednotku (ks/balení/role/bloček) v Kč bez DPH]]</f>
        <v>0</v>
      </c>
      <c r="J56" s="22"/>
    </row>
    <row r="57" spans="1:10" ht="30" x14ac:dyDescent="0.25">
      <c r="A57" s="13">
        <v>55</v>
      </c>
      <c r="B57" s="18" t="s">
        <v>53</v>
      </c>
      <c r="C57" s="16" t="s">
        <v>173</v>
      </c>
      <c r="D57" s="19" t="s">
        <v>121</v>
      </c>
      <c r="E57" s="31"/>
      <c r="F57" s="19" t="s">
        <v>131</v>
      </c>
      <c r="G57" s="31"/>
      <c r="H57" s="22"/>
      <c r="I57" s="36">
        <f>Tabulka1[[#This Row],[Dodavatelem nabízený počet jednotek (ks/balení/role/bloček)]]*Tabulka1[[#This Row],[Cena Dodavatele za jednotku (ks/balení/role/bloček) v Kč bez DPH]]</f>
        <v>0</v>
      </c>
      <c r="J57" s="22"/>
    </row>
    <row r="58" spans="1:10" ht="42.75" customHeight="1" x14ac:dyDescent="0.25">
      <c r="A58" s="13">
        <v>56</v>
      </c>
      <c r="B58" s="18" t="s">
        <v>54</v>
      </c>
      <c r="C58" s="16" t="s">
        <v>173</v>
      </c>
      <c r="D58" s="19" t="s">
        <v>121</v>
      </c>
      <c r="E58" s="31"/>
      <c r="F58" s="19" t="s">
        <v>132</v>
      </c>
      <c r="G58" s="31"/>
      <c r="H58" s="22"/>
      <c r="I58" s="36">
        <f>Tabulka1[[#This Row],[Dodavatelem nabízený počet jednotek (ks/balení/role/bloček)]]*Tabulka1[[#This Row],[Cena Dodavatele za jednotku (ks/balení/role/bloček) v Kč bez DPH]]</f>
        <v>0</v>
      </c>
      <c r="J58" s="22"/>
    </row>
    <row r="59" spans="1:10" ht="33.75" customHeight="1" x14ac:dyDescent="0.25">
      <c r="A59" s="13">
        <v>57</v>
      </c>
      <c r="B59" s="18" t="s">
        <v>136</v>
      </c>
      <c r="C59" s="16" t="s">
        <v>173</v>
      </c>
      <c r="D59" s="19" t="s">
        <v>121</v>
      </c>
      <c r="E59" s="31"/>
      <c r="F59" s="19" t="s">
        <v>131</v>
      </c>
      <c r="G59" s="31"/>
      <c r="H59" s="22"/>
      <c r="I59" s="36">
        <f>Tabulka1[[#This Row],[Dodavatelem nabízený počet jednotek (ks/balení/role/bloček)]]*Tabulka1[[#This Row],[Cena Dodavatele za jednotku (ks/balení/role/bloček) v Kč bez DPH]]</f>
        <v>0</v>
      </c>
      <c r="J59" s="22"/>
    </row>
    <row r="60" spans="1:10" ht="32.25" customHeight="1" x14ac:dyDescent="0.25">
      <c r="A60" s="13">
        <v>58</v>
      </c>
      <c r="B60" s="18" t="s">
        <v>135</v>
      </c>
      <c r="C60" s="16" t="s">
        <v>173</v>
      </c>
      <c r="D60" s="19" t="s">
        <v>121</v>
      </c>
      <c r="E60" s="31"/>
      <c r="F60" s="19" t="s">
        <v>131</v>
      </c>
      <c r="G60" s="31"/>
      <c r="H60" s="22"/>
      <c r="I60" s="36">
        <f>Tabulka1[[#This Row],[Dodavatelem nabízený počet jednotek (ks/balení/role/bloček)]]*Tabulka1[[#This Row],[Cena Dodavatele za jednotku (ks/balení/role/bloček) v Kč bez DPH]]</f>
        <v>0</v>
      </c>
      <c r="J60" s="22"/>
    </row>
    <row r="61" spans="1:10" ht="36.75" customHeight="1" x14ac:dyDescent="0.25">
      <c r="A61" s="13">
        <v>59</v>
      </c>
      <c r="B61" s="18" t="s">
        <v>134</v>
      </c>
      <c r="C61" s="16" t="s">
        <v>173</v>
      </c>
      <c r="D61" s="19" t="s">
        <v>121</v>
      </c>
      <c r="E61" s="31"/>
      <c r="F61" s="19" t="s">
        <v>133</v>
      </c>
      <c r="G61" s="31"/>
      <c r="H61" s="22"/>
      <c r="I61" s="36">
        <f>Tabulka1[[#This Row],[Dodavatelem nabízený počet jednotek (ks/balení/role/bloček)]]*Tabulka1[[#This Row],[Cena Dodavatele za jednotku (ks/balení/role/bloček) v Kč bez DPH]]</f>
        <v>0</v>
      </c>
      <c r="J61" s="22"/>
    </row>
    <row r="62" spans="1:10" ht="33" customHeight="1" x14ac:dyDescent="0.25">
      <c r="A62" s="13">
        <v>60</v>
      </c>
      <c r="B62" s="18" t="s">
        <v>55</v>
      </c>
      <c r="C62" s="16" t="s">
        <v>173</v>
      </c>
      <c r="D62" s="19" t="s">
        <v>121</v>
      </c>
      <c r="E62" s="31"/>
      <c r="F62" s="13" t="s">
        <v>66</v>
      </c>
      <c r="G62" s="31"/>
      <c r="H62" s="22"/>
      <c r="I62" s="36">
        <f>Tabulka1[[#This Row],[Dodavatelem nabízený počet jednotek (ks/balení/role/bloček)]]*Tabulka1[[#This Row],[Cena Dodavatele za jednotku (ks/balení/role/bloček) v Kč bez DPH]]</f>
        <v>0</v>
      </c>
      <c r="J62" s="22"/>
    </row>
    <row r="63" spans="1:10" x14ac:dyDescent="0.25">
      <c r="A63" s="13">
        <v>61</v>
      </c>
      <c r="B63" s="18" t="s">
        <v>138</v>
      </c>
      <c r="C63" s="13" t="s">
        <v>140</v>
      </c>
      <c r="D63" s="13" t="s">
        <v>139</v>
      </c>
      <c r="E63" s="31"/>
      <c r="F63" s="19" t="s">
        <v>137</v>
      </c>
      <c r="G63" s="31"/>
      <c r="H63" s="22"/>
      <c r="I63" s="36">
        <f>Tabulka1[[#This Row],[Dodavatelem nabízený počet jednotek (ks/balení/role/bloček)]]*Tabulka1[[#This Row],[Cena Dodavatele za jednotku (ks/balení/role/bloček) v Kč bez DPH]]</f>
        <v>0</v>
      </c>
      <c r="J63" s="22"/>
    </row>
    <row r="64" spans="1:10" x14ac:dyDescent="0.25">
      <c r="A64" s="13">
        <v>62</v>
      </c>
      <c r="B64" s="18" t="s">
        <v>142</v>
      </c>
      <c r="C64" s="13" t="s">
        <v>174</v>
      </c>
      <c r="D64" s="19" t="s">
        <v>121</v>
      </c>
      <c r="E64" s="31"/>
      <c r="F64" s="19" t="s">
        <v>141</v>
      </c>
      <c r="G64" s="31"/>
      <c r="H64" s="22"/>
      <c r="I64" s="36">
        <f>Tabulka1[[#This Row],[Dodavatelem nabízený počet jednotek (ks/balení/role/bloček)]]*Tabulka1[[#This Row],[Cena Dodavatele za jednotku (ks/balení/role/bloček) v Kč bez DPH]]</f>
        <v>0</v>
      </c>
      <c r="J64" s="22"/>
    </row>
    <row r="65" spans="1:10" x14ac:dyDescent="0.25">
      <c r="A65" s="13">
        <v>63</v>
      </c>
      <c r="B65" s="18" t="s">
        <v>144</v>
      </c>
      <c r="C65" s="13" t="s">
        <v>56</v>
      </c>
      <c r="D65" s="13" t="s">
        <v>172</v>
      </c>
      <c r="E65" s="31"/>
      <c r="F65" s="19" t="s">
        <v>137</v>
      </c>
      <c r="G65" s="31"/>
      <c r="H65" s="22"/>
      <c r="I65" s="36">
        <f>Tabulka1[[#This Row],[Dodavatelem nabízený počet jednotek (ks/balení/role/bloček)]]*Tabulka1[[#This Row],[Cena Dodavatele za jednotku (ks/balení/role/bloček) v Kč bez DPH]]</f>
        <v>0</v>
      </c>
      <c r="J65" s="22"/>
    </row>
    <row r="66" spans="1:10" x14ac:dyDescent="0.25">
      <c r="A66" s="13">
        <v>64</v>
      </c>
      <c r="B66" s="18" t="s">
        <v>143</v>
      </c>
      <c r="C66" s="13" t="s">
        <v>56</v>
      </c>
      <c r="D66" s="13" t="s">
        <v>172</v>
      </c>
      <c r="E66" s="33"/>
      <c r="F66" s="20" t="s">
        <v>137</v>
      </c>
      <c r="G66" s="33"/>
      <c r="H66" s="22"/>
      <c r="I66" s="36">
        <f>Tabulka1[[#This Row],[Dodavatelem nabízený počet jednotek (ks/balení/role/bloček)]]*Tabulka1[[#This Row],[Cena Dodavatele za jednotku (ks/balení/role/bloček) v Kč bez DPH]]</f>
        <v>0</v>
      </c>
      <c r="J66" s="22"/>
    </row>
    <row r="67" spans="1:10" x14ac:dyDescent="0.25">
      <c r="A67" s="13">
        <v>65</v>
      </c>
      <c r="B67" s="18" t="s">
        <v>145</v>
      </c>
      <c r="C67" s="13" t="s">
        <v>56</v>
      </c>
      <c r="D67" s="13" t="s">
        <v>172</v>
      </c>
      <c r="E67" s="33"/>
      <c r="F67" s="20" t="s">
        <v>137</v>
      </c>
      <c r="G67" s="33"/>
      <c r="H67" s="22"/>
      <c r="I67" s="36">
        <f>Tabulka1[[#This Row],[Dodavatelem nabízený počet jednotek (ks/balení/role/bloček)]]*Tabulka1[[#This Row],[Cena Dodavatele za jednotku (ks/balení/role/bloček) v Kč bez DPH]]</f>
        <v>0</v>
      </c>
      <c r="J67" s="22"/>
    </row>
    <row r="68" spans="1:10" x14ac:dyDescent="0.25">
      <c r="A68" s="13">
        <v>66</v>
      </c>
      <c r="B68" s="18" t="s">
        <v>146</v>
      </c>
      <c r="C68" s="13" t="s">
        <v>147</v>
      </c>
      <c r="D68" s="13" t="s">
        <v>172</v>
      </c>
      <c r="E68" s="33"/>
      <c r="F68" s="20" t="s">
        <v>137</v>
      </c>
      <c r="G68" s="33"/>
      <c r="H68" s="22"/>
      <c r="I68" s="36">
        <f>Tabulka1[[#This Row],[Dodavatelem nabízený počet jednotek (ks/balení/role/bloček)]]*Tabulka1[[#This Row],[Cena Dodavatele za jednotku (ks/balení/role/bloček) v Kč bez DPH]]</f>
        <v>0</v>
      </c>
      <c r="J68" s="22"/>
    </row>
    <row r="69" spans="1:10" x14ac:dyDescent="0.25">
      <c r="A69" s="13">
        <v>67</v>
      </c>
      <c r="B69" s="18" t="s">
        <v>148</v>
      </c>
      <c r="C69" s="13" t="s">
        <v>56</v>
      </c>
      <c r="D69" s="19" t="s">
        <v>121</v>
      </c>
      <c r="E69" s="31"/>
      <c r="F69" s="20" t="s">
        <v>154</v>
      </c>
      <c r="G69" s="31"/>
      <c r="H69" s="22"/>
      <c r="I69" s="36">
        <f>Tabulka1[[#This Row],[Dodavatelem nabízený počet jednotek (ks/balení/role/bloček)]]*Tabulka1[[#This Row],[Cena Dodavatele za jednotku (ks/balení/role/bloček) v Kč bez DPH]]</f>
        <v>0</v>
      </c>
      <c r="J69" s="22"/>
    </row>
    <row r="70" spans="1:10" x14ac:dyDescent="0.25">
      <c r="A70" s="13">
        <v>68</v>
      </c>
      <c r="B70" s="18" t="s">
        <v>149</v>
      </c>
      <c r="C70" s="13" t="s">
        <v>56</v>
      </c>
      <c r="D70" s="19" t="s">
        <v>121</v>
      </c>
      <c r="E70" s="31"/>
      <c r="F70" s="20" t="s">
        <v>154</v>
      </c>
      <c r="G70" s="31"/>
      <c r="H70" s="22"/>
      <c r="I70" s="36">
        <f>Tabulka1[[#This Row],[Dodavatelem nabízený počet jednotek (ks/balení/role/bloček)]]*Tabulka1[[#This Row],[Cena Dodavatele za jednotku (ks/balení/role/bloček) v Kč bez DPH]]</f>
        <v>0</v>
      </c>
      <c r="J70" s="22"/>
    </row>
    <row r="71" spans="1:10" ht="30" x14ac:dyDescent="0.25">
      <c r="A71" s="13">
        <v>69</v>
      </c>
      <c r="B71" s="18" t="s">
        <v>175</v>
      </c>
      <c r="C71" s="16" t="s">
        <v>173</v>
      </c>
      <c r="D71" s="19" t="s">
        <v>121</v>
      </c>
      <c r="E71" s="31"/>
      <c r="F71" s="20" t="s">
        <v>133</v>
      </c>
      <c r="G71" s="31"/>
      <c r="H71" s="22"/>
      <c r="I71" s="36">
        <f>Tabulka1[[#This Row],[Dodavatelem nabízený počet jednotek (ks/balení/role/bloček)]]*Tabulka1[[#This Row],[Cena Dodavatele za jednotku (ks/balení/role/bloček) v Kč bez DPH]]</f>
        <v>0</v>
      </c>
      <c r="J71" s="22"/>
    </row>
    <row r="72" spans="1:10" ht="30" x14ac:dyDescent="0.25">
      <c r="A72" s="13">
        <v>70</v>
      </c>
      <c r="B72" s="18" t="s">
        <v>176</v>
      </c>
      <c r="C72" s="16" t="s">
        <v>173</v>
      </c>
      <c r="D72" s="19" t="s">
        <v>121</v>
      </c>
      <c r="E72" s="31"/>
      <c r="F72" s="20" t="s">
        <v>133</v>
      </c>
      <c r="G72" s="31"/>
      <c r="H72" s="22"/>
      <c r="I72" s="36">
        <f>Tabulka1[[#This Row],[Dodavatelem nabízený počet jednotek (ks/balení/role/bloček)]]*Tabulka1[[#This Row],[Cena Dodavatele za jednotku (ks/balení/role/bloček) v Kč bez DPH]]</f>
        <v>0</v>
      </c>
      <c r="J72" s="22"/>
    </row>
    <row r="73" spans="1:10" ht="30" x14ac:dyDescent="0.25">
      <c r="A73" s="13">
        <v>71</v>
      </c>
      <c r="B73" s="18" t="s">
        <v>177</v>
      </c>
      <c r="C73" s="16" t="s">
        <v>173</v>
      </c>
      <c r="D73" s="19" t="s">
        <v>121</v>
      </c>
      <c r="E73" s="31"/>
      <c r="F73" s="20" t="s">
        <v>141</v>
      </c>
      <c r="G73" s="31"/>
      <c r="H73" s="22"/>
      <c r="I73" s="36">
        <f>Tabulka1[[#This Row],[Dodavatelem nabízený počet jednotek (ks/balení/role/bloček)]]*Tabulka1[[#This Row],[Cena Dodavatele za jednotku (ks/balení/role/bloček) v Kč bez DPH]]</f>
        <v>0</v>
      </c>
      <c r="J73" s="22"/>
    </row>
    <row r="74" spans="1:10" ht="30" x14ac:dyDescent="0.25">
      <c r="A74" s="13">
        <v>72</v>
      </c>
      <c r="B74" s="18" t="s">
        <v>178</v>
      </c>
      <c r="C74" s="16" t="s">
        <v>173</v>
      </c>
      <c r="D74" s="19" t="s">
        <v>121</v>
      </c>
      <c r="E74" s="31"/>
      <c r="F74" s="20" t="s">
        <v>66</v>
      </c>
      <c r="G74" s="31"/>
      <c r="H74" s="22"/>
      <c r="I74" s="36">
        <f>Tabulka1[[#This Row],[Dodavatelem nabízený počet jednotek (ks/balení/role/bloček)]]*Tabulka1[[#This Row],[Cena Dodavatele za jednotku (ks/balení/role/bloček) v Kč bez DPH]]</f>
        <v>0</v>
      </c>
      <c r="J74" s="22"/>
    </row>
    <row r="75" spans="1:10" ht="30" x14ac:dyDescent="0.25">
      <c r="A75" s="13">
        <v>73</v>
      </c>
      <c r="B75" s="18" t="s">
        <v>179</v>
      </c>
      <c r="C75" s="16" t="s">
        <v>173</v>
      </c>
      <c r="D75" s="19" t="s">
        <v>121</v>
      </c>
      <c r="E75" s="31"/>
      <c r="F75" s="20" t="s">
        <v>66</v>
      </c>
      <c r="G75" s="31"/>
      <c r="H75" s="22"/>
      <c r="I75" s="36">
        <f>Tabulka1[[#This Row],[Dodavatelem nabízený počet jednotek (ks/balení/role/bloček)]]*Tabulka1[[#This Row],[Cena Dodavatele za jednotku (ks/balení/role/bloček) v Kč bez DPH]]</f>
        <v>0</v>
      </c>
      <c r="J75" s="22"/>
    </row>
    <row r="76" spans="1:10" ht="30" x14ac:dyDescent="0.25">
      <c r="A76" s="13">
        <v>74</v>
      </c>
      <c r="B76" s="18" t="s">
        <v>180</v>
      </c>
      <c r="C76" s="13" t="s">
        <v>186</v>
      </c>
      <c r="D76" s="13" t="s">
        <v>150</v>
      </c>
      <c r="E76" s="33"/>
      <c r="F76" s="20" t="s">
        <v>137</v>
      </c>
      <c r="G76" s="33"/>
      <c r="H76" s="22"/>
      <c r="I76" s="36">
        <f>Tabulka1[[#This Row],[Dodavatelem nabízený počet jednotek (ks/balení/role/bloček)]]*Tabulka1[[#This Row],[Cena Dodavatele za jednotku (ks/balení/role/bloček) v Kč bez DPH]]</f>
        <v>0</v>
      </c>
      <c r="J76" s="22"/>
    </row>
    <row r="77" spans="1:10" ht="35.25" customHeight="1" x14ac:dyDescent="0.25">
      <c r="A77" s="13">
        <v>75</v>
      </c>
      <c r="B77" s="18" t="s">
        <v>180</v>
      </c>
      <c r="C77" s="13" t="s">
        <v>187</v>
      </c>
      <c r="D77" s="13" t="s">
        <v>150</v>
      </c>
      <c r="E77" s="33"/>
      <c r="F77" s="20" t="s">
        <v>137</v>
      </c>
      <c r="G77" s="33"/>
      <c r="H77" s="22"/>
      <c r="I77" s="36">
        <f>Tabulka1[[#This Row],[Dodavatelem nabízený počet jednotek (ks/balení/role/bloček)]]*Tabulka1[[#This Row],[Cena Dodavatele za jednotku (ks/balení/role/bloček) v Kč bez DPH]]</f>
        <v>0</v>
      </c>
      <c r="J77" s="22"/>
    </row>
    <row r="78" spans="1:10" ht="52.5" customHeight="1" x14ac:dyDescent="0.25">
      <c r="A78" s="13">
        <v>76</v>
      </c>
      <c r="B78" s="18" t="s">
        <v>90</v>
      </c>
      <c r="C78" s="12" t="s">
        <v>91</v>
      </c>
      <c r="D78" s="19" t="s">
        <v>121</v>
      </c>
      <c r="E78" s="31"/>
      <c r="F78" s="19" t="s">
        <v>66</v>
      </c>
      <c r="G78" s="31"/>
      <c r="H78" s="22"/>
      <c r="I78" s="36">
        <f>Tabulka1[[#This Row],[Dodavatelem nabízený počet jednotek (ks/balení/role/bloček)]]*Tabulka1[[#This Row],[Cena Dodavatele za jednotku (ks/balení/role/bloček) v Kč bez DPH]]</f>
        <v>0</v>
      </c>
      <c r="J78" s="22"/>
    </row>
    <row r="79" spans="1:10" ht="52.5" customHeight="1" x14ac:dyDescent="0.25">
      <c r="A79" s="13">
        <v>77</v>
      </c>
      <c r="B79" s="18" t="s">
        <v>151</v>
      </c>
      <c r="C79" s="13" t="s">
        <v>93</v>
      </c>
      <c r="D79" s="19" t="s">
        <v>121</v>
      </c>
      <c r="E79" s="31"/>
      <c r="F79" s="20" t="s">
        <v>66</v>
      </c>
      <c r="G79" s="31"/>
      <c r="H79" s="22"/>
      <c r="I79" s="36">
        <f>Tabulka1[[#This Row],[Dodavatelem nabízený počet jednotek (ks/balení/role/bloček)]]*Tabulka1[[#This Row],[Cena Dodavatele za jednotku (ks/balení/role/bloček) v Kč bez DPH]]</f>
        <v>0</v>
      </c>
      <c r="J79" s="22"/>
    </row>
    <row r="80" spans="1:10" ht="166.5" customHeight="1" x14ac:dyDescent="0.25">
      <c r="A80" s="13">
        <v>78</v>
      </c>
      <c r="B80" s="24" t="s">
        <v>181</v>
      </c>
      <c r="C80" s="13" t="s">
        <v>196</v>
      </c>
      <c r="D80" s="19" t="s">
        <v>121</v>
      </c>
      <c r="E80" s="31"/>
      <c r="F80" s="20" t="s">
        <v>66</v>
      </c>
      <c r="G80" s="31"/>
      <c r="H80" s="22"/>
      <c r="I80" s="36">
        <f>Tabulka1[[#This Row],[Dodavatelem nabízený počet jednotek (ks/balení/role/bloček)]]*Tabulka1[[#This Row],[Cena Dodavatele za jednotku (ks/balení/role/bloček) v Kč bez DPH]]</f>
        <v>0</v>
      </c>
      <c r="J80" s="22"/>
    </row>
    <row r="81" spans="1:10" ht="21" customHeight="1" x14ac:dyDescent="0.25">
      <c r="A81" s="13">
        <v>79</v>
      </c>
      <c r="B81" s="18" t="s">
        <v>57</v>
      </c>
      <c r="C81" s="13" t="s">
        <v>58</v>
      </c>
      <c r="D81" s="19" t="s">
        <v>121</v>
      </c>
      <c r="E81" s="31"/>
      <c r="F81" s="19" t="s">
        <v>152</v>
      </c>
      <c r="G81" s="31"/>
      <c r="H81" s="22"/>
      <c r="I81" s="36">
        <f>Tabulka1[[#This Row],[Dodavatelem nabízený počet jednotek (ks/balení/role/bloček)]]*Tabulka1[[#This Row],[Cena Dodavatele za jednotku (ks/balení/role/bloček) v Kč bez DPH]]</f>
        <v>0</v>
      </c>
      <c r="J81" s="22"/>
    </row>
    <row r="82" spans="1:10" x14ac:dyDescent="0.25">
      <c r="A82" s="13">
        <v>80</v>
      </c>
      <c r="B82" s="18" t="s">
        <v>59</v>
      </c>
      <c r="C82" s="13" t="s">
        <v>58</v>
      </c>
      <c r="D82" s="19" t="s">
        <v>121</v>
      </c>
      <c r="E82" s="31"/>
      <c r="F82" s="19" t="s">
        <v>152</v>
      </c>
      <c r="G82" s="31"/>
      <c r="H82" s="22"/>
      <c r="I82" s="36">
        <f>Tabulka1[[#This Row],[Dodavatelem nabízený počet jednotek (ks/balení/role/bloček)]]*Tabulka1[[#This Row],[Cena Dodavatele za jednotku (ks/balení/role/bloček) v Kč bez DPH]]</f>
        <v>0</v>
      </c>
      <c r="J82" s="22"/>
    </row>
    <row r="83" spans="1:10" x14ac:dyDescent="0.25">
      <c r="A83" s="13">
        <v>81</v>
      </c>
      <c r="B83" s="18" t="s">
        <v>60</v>
      </c>
      <c r="C83" s="13" t="s">
        <v>58</v>
      </c>
      <c r="D83" s="19" t="s">
        <v>121</v>
      </c>
      <c r="E83" s="31"/>
      <c r="F83" s="19" t="s">
        <v>152</v>
      </c>
      <c r="G83" s="31"/>
      <c r="H83" s="22"/>
      <c r="I83" s="36">
        <f>Tabulka1[[#This Row],[Dodavatelem nabízený počet jednotek (ks/balení/role/bloček)]]*Tabulka1[[#This Row],[Cena Dodavatele za jednotku (ks/balení/role/bloček) v Kč bez DPH]]</f>
        <v>0</v>
      </c>
      <c r="J83" s="22"/>
    </row>
    <row r="84" spans="1:10" x14ac:dyDescent="0.25">
      <c r="A84" s="13">
        <v>82</v>
      </c>
      <c r="B84" s="18" t="s">
        <v>61</v>
      </c>
      <c r="C84" s="13" t="s">
        <v>58</v>
      </c>
      <c r="D84" s="19" t="s">
        <v>121</v>
      </c>
      <c r="E84" s="31"/>
      <c r="F84" s="19" t="s">
        <v>152</v>
      </c>
      <c r="G84" s="31"/>
      <c r="H84" s="22"/>
      <c r="I84" s="36">
        <f>Tabulka1[[#This Row],[Dodavatelem nabízený počet jednotek (ks/balení/role/bloček)]]*Tabulka1[[#This Row],[Cena Dodavatele za jednotku (ks/balení/role/bloček) v Kč bez DPH]]</f>
        <v>0</v>
      </c>
      <c r="J84" s="22"/>
    </row>
    <row r="85" spans="1:10" x14ac:dyDescent="0.25">
      <c r="A85" s="13">
        <v>83</v>
      </c>
      <c r="B85" s="18" t="s">
        <v>62</v>
      </c>
      <c r="C85" s="13" t="s">
        <v>58</v>
      </c>
      <c r="D85" s="19" t="s">
        <v>121</v>
      </c>
      <c r="E85" s="31"/>
      <c r="F85" s="19" t="s">
        <v>152</v>
      </c>
      <c r="G85" s="31"/>
      <c r="H85" s="22"/>
      <c r="I85" s="36">
        <f>Tabulka1[[#This Row],[Dodavatelem nabízený počet jednotek (ks/balení/role/bloček)]]*Tabulka1[[#This Row],[Cena Dodavatele za jednotku (ks/balení/role/bloček) v Kč bez DPH]]</f>
        <v>0</v>
      </c>
      <c r="J85" s="22"/>
    </row>
    <row r="86" spans="1:10" x14ac:dyDescent="0.25">
      <c r="A86" s="13">
        <v>84</v>
      </c>
      <c r="B86" s="18" t="s">
        <v>63</v>
      </c>
      <c r="C86" s="13" t="s">
        <v>58</v>
      </c>
      <c r="D86" s="19" t="s">
        <v>121</v>
      </c>
      <c r="E86" s="31"/>
      <c r="F86" s="19" t="s">
        <v>153</v>
      </c>
      <c r="G86" s="31"/>
      <c r="H86" s="22"/>
      <c r="I86" s="36">
        <f>Tabulka1[[#This Row],[Dodavatelem nabízený počet jednotek (ks/balení/role/bloček)]]*Tabulka1[[#This Row],[Cena Dodavatele za jednotku (ks/balení/role/bloček) v Kč bez DPH]]</f>
        <v>0</v>
      </c>
      <c r="J86" s="22"/>
    </row>
    <row r="87" spans="1:10" x14ac:dyDescent="0.25">
      <c r="A87" s="13">
        <v>85</v>
      </c>
      <c r="B87" s="18" t="s">
        <v>64</v>
      </c>
      <c r="C87" s="13" t="s">
        <v>58</v>
      </c>
      <c r="D87" s="19" t="s">
        <v>121</v>
      </c>
      <c r="E87" s="31"/>
      <c r="F87" s="19" t="s">
        <v>153</v>
      </c>
      <c r="G87" s="31"/>
      <c r="H87" s="22"/>
      <c r="I87" s="36">
        <f>Tabulka1[[#This Row],[Dodavatelem nabízený počet jednotek (ks/balení/role/bloček)]]*Tabulka1[[#This Row],[Cena Dodavatele za jednotku (ks/balení/role/bloček) v Kč bez DPH]]</f>
        <v>0</v>
      </c>
      <c r="J87" s="22"/>
    </row>
    <row r="88" spans="1:10" ht="30" x14ac:dyDescent="0.25">
      <c r="A88" s="13">
        <v>86</v>
      </c>
      <c r="B88" s="18" t="s">
        <v>65</v>
      </c>
      <c r="C88" s="13" t="s">
        <v>67</v>
      </c>
      <c r="D88" s="19" t="s">
        <v>121</v>
      </c>
      <c r="E88" s="31"/>
      <c r="F88" s="19" t="s">
        <v>132</v>
      </c>
      <c r="G88" s="31"/>
      <c r="H88" s="22"/>
      <c r="I88" s="36">
        <f>Tabulka1[[#This Row],[Dodavatelem nabízený počet jednotek (ks/balení/role/bloček)]]*Tabulka1[[#This Row],[Cena Dodavatele za jednotku (ks/balení/role/bloček) v Kč bez DPH]]</f>
        <v>0</v>
      </c>
      <c r="J88" s="22"/>
    </row>
    <row r="89" spans="1:10" ht="30" x14ac:dyDescent="0.25">
      <c r="A89" s="13">
        <v>87</v>
      </c>
      <c r="B89" s="18" t="s">
        <v>68</v>
      </c>
      <c r="C89" s="13" t="s">
        <v>67</v>
      </c>
      <c r="D89" s="19" t="s">
        <v>121</v>
      </c>
      <c r="E89" s="31"/>
      <c r="F89" s="19" t="s">
        <v>132</v>
      </c>
      <c r="G89" s="31"/>
      <c r="H89" s="22"/>
      <c r="I89" s="36">
        <f>Tabulka1[[#This Row],[Dodavatelem nabízený počet jednotek (ks/balení/role/bloček)]]*Tabulka1[[#This Row],[Cena Dodavatele za jednotku (ks/balení/role/bloček) v Kč bez DPH]]</f>
        <v>0</v>
      </c>
      <c r="J89" s="22"/>
    </row>
    <row r="90" spans="1:10" x14ac:dyDescent="0.25">
      <c r="A90" s="13">
        <v>88</v>
      </c>
      <c r="B90" s="18" t="s">
        <v>69</v>
      </c>
      <c r="C90" s="13" t="s">
        <v>182</v>
      </c>
      <c r="D90" s="19" t="s">
        <v>121</v>
      </c>
      <c r="E90" s="31"/>
      <c r="F90" s="19" t="s">
        <v>154</v>
      </c>
      <c r="G90" s="31"/>
      <c r="H90" s="22"/>
      <c r="I90" s="36">
        <f>Tabulka1[[#This Row],[Dodavatelem nabízený počet jednotek (ks/balení/role/bloček)]]*Tabulka1[[#This Row],[Cena Dodavatele za jednotku (ks/balení/role/bloček) v Kč bez DPH]]</f>
        <v>0</v>
      </c>
      <c r="J90" s="22"/>
    </row>
    <row r="91" spans="1:10" ht="24.75" customHeight="1" x14ac:dyDescent="0.25">
      <c r="A91" s="13">
        <v>89</v>
      </c>
      <c r="B91" s="17" t="s">
        <v>87</v>
      </c>
      <c r="C91" s="13" t="s">
        <v>70</v>
      </c>
      <c r="D91" s="13" t="s">
        <v>150</v>
      </c>
      <c r="E91" s="32"/>
      <c r="F91" s="13" t="s">
        <v>10</v>
      </c>
      <c r="G91" s="32"/>
      <c r="H91" s="22"/>
      <c r="I91" s="36">
        <f>Tabulka1[[#This Row],[Dodavatelem nabízený počet jednotek (ks/balení/role/bloček)]]*Tabulka1[[#This Row],[Cena Dodavatele za jednotku (ks/balení/role/bloček) v Kč bez DPH]]</f>
        <v>0</v>
      </c>
      <c r="J91" s="22"/>
    </row>
    <row r="92" spans="1:10" ht="21.75" customHeight="1" x14ac:dyDescent="0.25">
      <c r="A92" s="13">
        <v>90</v>
      </c>
      <c r="B92" s="17" t="s">
        <v>88</v>
      </c>
      <c r="C92" s="13" t="s">
        <v>71</v>
      </c>
      <c r="D92" s="13" t="s">
        <v>150</v>
      </c>
      <c r="E92" s="32"/>
      <c r="F92" s="13" t="s">
        <v>10</v>
      </c>
      <c r="G92" s="32"/>
      <c r="H92" s="22"/>
      <c r="I92" s="36">
        <f>Tabulka1[[#This Row],[Dodavatelem nabízený počet jednotek (ks/balení/role/bloček)]]*Tabulka1[[#This Row],[Cena Dodavatele za jednotku (ks/balení/role/bloček) v Kč bez DPH]]</f>
        <v>0</v>
      </c>
      <c r="J92" s="22"/>
    </row>
    <row r="93" spans="1:10" ht="15.75" customHeight="1" x14ac:dyDescent="0.25">
      <c r="A93" s="13">
        <v>91</v>
      </c>
      <c r="B93" s="18" t="s">
        <v>72</v>
      </c>
      <c r="C93" s="13" t="s">
        <v>73</v>
      </c>
      <c r="D93" s="19" t="s">
        <v>150</v>
      </c>
      <c r="E93" s="32"/>
      <c r="F93" s="13" t="s">
        <v>10</v>
      </c>
      <c r="G93" s="32"/>
      <c r="H93" s="22"/>
      <c r="I93" s="36">
        <f>Tabulka1[[#This Row],[Dodavatelem nabízený počet jednotek (ks/balení/role/bloček)]]*Tabulka1[[#This Row],[Cena Dodavatele za jednotku (ks/balení/role/bloček) v Kč bez DPH]]</f>
        <v>0</v>
      </c>
      <c r="J93" s="22"/>
    </row>
    <row r="94" spans="1:10" x14ac:dyDescent="0.25">
      <c r="A94" s="13">
        <v>92</v>
      </c>
      <c r="B94" s="18" t="s">
        <v>74</v>
      </c>
      <c r="C94" s="13" t="s">
        <v>73</v>
      </c>
      <c r="D94" s="19" t="s">
        <v>150</v>
      </c>
      <c r="E94" s="32"/>
      <c r="F94" s="13" t="s">
        <v>10</v>
      </c>
      <c r="G94" s="32"/>
      <c r="H94" s="22"/>
      <c r="I94" s="36">
        <f>Tabulka1[[#This Row],[Dodavatelem nabízený počet jednotek (ks/balení/role/bloček)]]*Tabulka1[[#This Row],[Cena Dodavatele za jednotku (ks/balení/role/bloček) v Kč bez DPH]]</f>
        <v>0</v>
      </c>
      <c r="J94" s="22"/>
    </row>
    <row r="95" spans="1:10" x14ac:dyDescent="0.25">
      <c r="A95" s="13">
        <v>93</v>
      </c>
      <c r="B95" s="18" t="s">
        <v>75</v>
      </c>
      <c r="C95" s="13" t="s">
        <v>73</v>
      </c>
      <c r="D95" s="19" t="s">
        <v>150</v>
      </c>
      <c r="E95" s="32"/>
      <c r="F95" s="13" t="s">
        <v>10</v>
      </c>
      <c r="G95" s="32"/>
      <c r="H95" s="22"/>
      <c r="I95" s="36">
        <f>Tabulka1[[#This Row],[Dodavatelem nabízený počet jednotek (ks/balení/role/bloček)]]*Tabulka1[[#This Row],[Cena Dodavatele za jednotku (ks/balení/role/bloček) v Kč bez DPH]]</f>
        <v>0</v>
      </c>
      <c r="J95" s="22"/>
    </row>
    <row r="96" spans="1:10" x14ac:dyDescent="0.25">
      <c r="A96" s="13">
        <v>94</v>
      </c>
      <c r="B96" s="18" t="s">
        <v>76</v>
      </c>
      <c r="C96" s="13" t="s">
        <v>73</v>
      </c>
      <c r="D96" s="19" t="s">
        <v>150</v>
      </c>
      <c r="E96" s="32"/>
      <c r="F96" s="13" t="s">
        <v>10</v>
      </c>
      <c r="G96" s="32"/>
      <c r="H96" s="22"/>
      <c r="I96" s="36">
        <f>Tabulka1[[#This Row],[Dodavatelem nabízený počet jednotek (ks/balení/role/bloček)]]*Tabulka1[[#This Row],[Cena Dodavatele za jednotku (ks/balení/role/bloček) v Kč bez DPH]]</f>
        <v>0</v>
      </c>
      <c r="J96" s="22"/>
    </row>
    <row r="97" spans="1:10" x14ac:dyDescent="0.25">
      <c r="A97" s="13">
        <v>95</v>
      </c>
      <c r="B97" s="18" t="s">
        <v>77</v>
      </c>
      <c r="C97" s="13" t="s">
        <v>73</v>
      </c>
      <c r="D97" s="19" t="s">
        <v>150</v>
      </c>
      <c r="E97" s="32"/>
      <c r="F97" s="13" t="s">
        <v>10</v>
      </c>
      <c r="G97" s="32"/>
      <c r="H97" s="22"/>
      <c r="I97" s="36">
        <f>Tabulka1[[#This Row],[Dodavatelem nabízený počet jednotek (ks/balení/role/bloček)]]*Tabulka1[[#This Row],[Cena Dodavatele za jednotku (ks/balení/role/bloček) v Kč bez DPH]]</f>
        <v>0</v>
      </c>
      <c r="J97" s="22"/>
    </row>
    <row r="98" spans="1:10" x14ac:dyDescent="0.25">
      <c r="A98" s="13">
        <v>96</v>
      </c>
      <c r="B98" s="18" t="s">
        <v>155</v>
      </c>
      <c r="C98" s="13" t="s">
        <v>78</v>
      </c>
      <c r="D98" s="19" t="s">
        <v>191</v>
      </c>
      <c r="E98" s="32"/>
      <c r="F98" s="13" t="s">
        <v>10</v>
      </c>
      <c r="G98" s="32"/>
      <c r="H98" s="22"/>
      <c r="I98" s="36">
        <f>Tabulka1[[#This Row],[Dodavatelem nabízený počet jednotek (ks/balení/role/bloček)]]*Tabulka1[[#This Row],[Cena Dodavatele za jednotku (ks/balení/role/bloček) v Kč bez DPH]]</f>
        <v>0</v>
      </c>
      <c r="J98" s="22"/>
    </row>
    <row r="99" spans="1:10" x14ac:dyDescent="0.25">
      <c r="A99" s="13">
        <v>97</v>
      </c>
      <c r="B99" s="18" t="s">
        <v>89</v>
      </c>
      <c r="C99" s="13" t="s">
        <v>9</v>
      </c>
      <c r="D99" s="19" t="s">
        <v>192</v>
      </c>
      <c r="E99" s="32"/>
      <c r="F99" s="13" t="s">
        <v>10</v>
      </c>
      <c r="G99" s="32"/>
      <c r="H99" s="22"/>
      <c r="I99" s="36">
        <f>Tabulka1[[#This Row],[Dodavatelem nabízený počet jednotek (ks/balení/role/bloček)]]*Tabulka1[[#This Row],[Cena Dodavatele za jednotku (ks/balení/role/bloček) v Kč bez DPH]]</f>
        <v>0</v>
      </c>
      <c r="J99" s="22"/>
    </row>
    <row r="100" spans="1:10" x14ac:dyDescent="0.25">
      <c r="A100" s="13">
        <v>98</v>
      </c>
      <c r="B100" s="18" t="s">
        <v>158</v>
      </c>
      <c r="C100" s="13" t="s">
        <v>156</v>
      </c>
      <c r="D100" s="19" t="s">
        <v>121</v>
      </c>
      <c r="E100" s="31"/>
      <c r="F100" s="19" t="s">
        <v>132</v>
      </c>
      <c r="G100" s="31"/>
      <c r="H100" s="22"/>
      <c r="I100" s="36">
        <f>Tabulka1[[#This Row],[Dodavatelem nabízený počet jednotek (ks/balení/role/bloček)]]*Tabulka1[[#This Row],[Cena Dodavatele za jednotku (ks/balení/role/bloček) v Kč bez DPH]]</f>
        <v>0</v>
      </c>
      <c r="J100" s="22"/>
    </row>
    <row r="101" spans="1:10" x14ac:dyDescent="0.25">
      <c r="A101" s="13">
        <v>99</v>
      </c>
      <c r="B101" s="18" t="s">
        <v>157</v>
      </c>
      <c r="C101" s="13" t="s">
        <v>156</v>
      </c>
      <c r="D101" s="19" t="s">
        <v>121</v>
      </c>
      <c r="E101" s="31"/>
      <c r="F101" s="19" t="s">
        <v>132</v>
      </c>
      <c r="G101" s="31"/>
      <c r="H101" s="22"/>
      <c r="I101" s="36">
        <f>Tabulka1[[#This Row],[Dodavatelem nabízený počet jednotek (ks/balení/role/bloček)]]*Tabulka1[[#This Row],[Cena Dodavatele za jednotku (ks/balení/role/bloček) v Kč bez DPH]]</f>
        <v>0</v>
      </c>
      <c r="J101" s="22"/>
    </row>
    <row r="102" spans="1:10" x14ac:dyDescent="0.25">
      <c r="A102" s="13">
        <v>100</v>
      </c>
      <c r="B102" s="18" t="s">
        <v>159</v>
      </c>
      <c r="C102" s="13" t="s">
        <v>79</v>
      </c>
      <c r="D102" s="19" t="s">
        <v>121</v>
      </c>
      <c r="E102" s="31"/>
      <c r="F102" s="19" t="s">
        <v>160</v>
      </c>
      <c r="G102" s="31"/>
      <c r="H102" s="22"/>
      <c r="I102" s="36">
        <f>Tabulka1[[#This Row],[Dodavatelem nabízený počet jednotek (ks/balení/role/bloček)]]*Tabulka1[[#This Row],[Cena Dodavatele za jednotku (ks/balení/role/bloček) v Kč bez DPH]]</f>
        <v>0</v>
      </c>
      <c r="J102" s="22"/>
    </row>
    <row r="103" spans="1:10" x14ac:dyDescent="0.25">
      <c r="A103" s="13">
        <v>101</v>
      </c>
      <c r="B103" s="18" t="s">
        <v>162</v>
      </c>
      <c r="C103" s="13" t="s">
        <v>79</v>
      </c>
      <c r="D103" s="19" t="s">
        <v>121</v>
      </c>
      <c r="E103" s="31"/>
      <c r="F103" s="19" t="s">
        <v>160</v>
      </c>
      <c r="G103" s="31"/>
      <c r="H103" s="22"/>
      <c r="I103" s="36">
        <f>Tabulka1[[#This Row],[Dodavatelem nabízený počet jednotek (ks/balení/role/bloček)]]*Tabulka1[[#This Row],[Cena Dodavatele za jednotku (ks/balení/role/bloček) v Kč bez DPH]]</f>
        <v>0</v>
      </c>
      <c r="J103" s="22"/>
    </row>
    <row r="104" spans="1:10" x14ac:dyDescent="0.25">
      <c r="A104" s="13">
        <v>102</v>
      </c>
      <c r="B104" s="18" t="s">
        <v>161</v>
      </c>
      <c r="C104" s="13" t="s">
        <v>80</v>
      </c>
      <c r="D104" s="19" t="s">
        <v>121</v>
      </c>
      <c r="E104" s="31"/>
      <c r="F104" s="19" t="s">
        <v>160</v>
      </c>
      <c r="G104" s="31"/>
      <c r="H104" s="22"/>
      <c r="I104" s="36">
        <f>Tabulka1[[#This Row],[Dodavatelem nabízený počet jednotek (ks/balení/role/bloček)]]*Tabulka1[[#This Row],[Cena Dodavatele za jednotku (ks/balení/role/bloček) v Kč bez DPH]]</f>
        <v>0</v>
      </c>
      <c r="J104" s="22"/>
    </row>
    <row r="105" spans="1:10" x14ac:dyDescent="0.25">
      <c r="A105" s="13">
        <v>103</v>
      </c>
      <c r="B105" s="18" t="s">
        <v>161</v>
      </c>
      <c r="C105" s="13" t="s">
        <v>163</v>
      </c>
      <c r="D105" s="19" t="s">
        <v>121</v>
      </c>
      <c r="E105" s="31"/>
      <c r="F105" s="19" t="s">
        <v>160</v>
      </c>
      <c r="G105" s="31"/>
      <c r="H105" s="22"/>
      <c r="I105" s="36">
        <f>Tabulka1[[#This Row],[Dodavatelem nabízený počet jednotek (ks/balení/role/bloček)]]*Tabulka1[[#This Row],[Cena Dodavatele za jednotku (ks/balení/role/bloček) v Kč bez DPH]]</f>
        <v>0</v>
      </c>
      <c r="J105" s="22"/>
    </row>
    <row r="106" spans="1:10" x14ac:dyDescent="0.25">
      <c r="A106" s="13">
        <v>104</v>
      </c>
      <c r="B106" s="18" t="s">
        <v>165</v>
      </c>
      <c r="C106" s="13" t="s">
        <v>166</v>
      </c>
      <c r="D106" s="19" t="s">
        <v>121</v>
      </c>
      <c r="E106" s="31"/>
      <c r="F106" s="19" t="s">
        <v>141</v>
      </c>
      <c r="G106" s="31"/>
      <c r="H106" s="22"/>
      <c r="I106" s="36">
        <f>Tabulka1[[#This Row],[Dodavatelem nabízený počet jednotek (ks/balení/role/bloček)]]*Tabulka1[[#This Row],[Cena Dodavatele za jednotku (ks/balení/role/bloček) v Kč bez DPH]]</f>
        <v>0</v>
      </c>
      <c r="J106" s="22"/>
    </row>
    <row r="107" spans="1:10" x14ac:dyDescent="0.25">
      <c r="A107" s="13">
        <v>105</v>
      </c>
      <c r="B107" s="18" t="s">
        <v>164</v>
      </c>
      <c r="C107" s="13" t="s">
        <v>163</v>
      </c>
      <c r="D107" s="19" t="s">
        <v>121</v>
      </c>
      <c r="E107" s="31"/>
      <c r="F107" s="19" t="s">
        <v>141</v>
      </c>
      <c r="G107" s="31"/>
      <c r="H107" s="22"/>
      <c r="I107" s="36">
        <f>Tabulka1[[#This Row],[Dodavatelem nabízený počet jednotek (ks/balení/role/bloček)]]*Tabulka1[[#This Row],[Cena Dodavatele za jednotku (ks/balení/role/bloček) v Kč bez DPH]]</f>
        <v>0</v>
      </c>
      <c r="J107" s="22"/>
    </row>
    <row r="108" spans="1:10" x14ac:dyDescent="0.25">
      <c r="A108" s="13">
        <v>106</v>
      </c>
      <c r="B108" s="18" t="s">
        <v>81</v>
      </c>
      <c r="C108" s="13" t="s">
        <v>163</v>
      </c>
      <c r="D108" s="19" t="s">
        <v>121</v>
      </c>
      <c r="E108" s="31"/>
      <c r="F108" s="19" t="s">
        <v>66</v>
      </c>
      <c r="G108" s="31"/>
      <c r="H108" s="22"/>
      <c r="I108" s="36">
        <f>Tabulka1[[#This Row],[Dodavatelem nabízený počet jednotek (ks/balení/role/bloček)]]*Tabulka1[[#This Row],[Cena Dodavatele za jednotku (ks/balení/role/bloček) v Kč bez DPH]]</f>
        <v>0</v>
      </c>
      <c r="J108" s="22"/>
    </row>
    <row r="109" spans="1:10" x14ac:dyDescent="0.25">
      <c r="A109" s="13">
        <v>107</v>
      </c>
      <c r="B109" s="18" t="s">
        <v>167</v>
      </c>
      <c r="C109" s="13" t="s">
        <v>168</v>
      </c>
      <c r="D109" s="19" t="s">
        <v>121</v>
      </c>
      <c r="E109" s="31"/>
      <c r="F109" s="19" t="s">
        <v>66</v>
      </c>
      <c r="G109" s="31"/>
      <c r="H109" s="22"/>
      <c r="I109" s="36">
        <f>Tabulka1[[#This Row],[Dodavatelem nabízený počet jednotek (ks/balení/role/bloček)]]*Tabulka1[[#This Row],[Cena Dodavatele za jednotku (ks/balení/role/bloček) v Kč bez DPH]]</f>
        <v>0</v>
      </c>
      <c r="J109" s="22"/>
    </row>
    <row r="110" spans="1:10" x14ac:dyDescent="0.25">
      <c r="A110" s="13">
        <v>108</v>
      </c>
      <c r="B110" s="18" t="s">
        <v>169</v>
      </c>
      <c r="C110" s="13" t="s">
        <v>121</v>
      </c>
      <c r="D110" s="19" t="s">
        <v>121</v>
      </c>
      <c r="E110" s="31"/>
      <c r="F110" s="19" t="s">
        <v>133</v>
      </c>
      <c r="G110" s="31"/>
      <c r="H110" s="22"/>
      <c r="I110" s="36">
        <f>Tabulka1[[#This Row],[Dodavatelem nabízený počet jednotek (ks/balení/role/bloček)]]*Tabulka1[[#This Row],[Cena Dodavatele za jednotku (ks/balení/role/bloček) v Kč bez DPH]]</f>
        <v>0</v>
      </c>
      <c r="J110" s="22"/>
    </row>
    <row r="111" spans="1:10" x14ac:dyDescent="0.25">
      <c r="A111" s="13">
        <v>109</v>
      </c>
      <c r="B111" s="18" t="s">
        <v>82</v>
      </c>
      <c r="C111" s="13" t="s">
        <v>121</v>
      </c>
      <c r="D111" s="19" t="s">
        <v>121</v>
      </c>
      <c r="E111" s="31"/>
      <c r="F111" s="19" t="s">
        <v>141</v>
      </c>
      <c r="G111" s="31"/>
      <c r="H111" s="22"/>
      <c r="I111" s="36">
        <f>Tabulka1[[#This Row],[Dodavatelem nabízený počet jednotek (ks/balení/role/bloček)]]*Tabulka1[[#This Row],[Cena Dodavatele za jednotku (ks/balení/role/bloček) v Kč bez DPH]]</f>
        <v>0</v>
      </c>
      <c r="J111" s="22"/>
    </row>
    <row r="112" spans="1:10" x14ac:dyDescent="0.25">
      <c r="A112" s="13">
        <v>110</v>
      </c>
      <c r="B112" s="18" t="s">
        <v>83</v>
      </c>
      <c r="C112" s="13" t="s">
        <v>121</v>
      </c>
      <c r="D112" s="19" t="s">
        <v>121</v>
      </c>
      <c r="E112" s="31"/>
      <c r="F112" s="19" t="s">
        <v>133</v>
      </c>
      <c r="G112" s="31"/>
      <c r="H112" s="22"/>
      <c r="I112" s="36">
        <f>Tabulka1[[#This Row],[Dodavatelem nabízený počet jednotek (ks/balení/role/bloček)]]*Tabulka1[[#This Row],[Cena Dodavatele za jednotku (ks/balení/role/bloček) v Kč bez DPH]]</f>
        <v>0</v>
      </c>
      <c r="J112" s="22"/>
    </row>
    <row r="113" spans="1:10" x14ac:dyDescent="0.25">
      <c r="A113" s="13">
        <v>111</v>
      </c>
      <c r="B113" s="18" t="s">
        <v>84</v>
      </c>
      <c r="C113" s="13" t="s">
        <v>121</v>
      </c>
      <c r="D113" s="19" t="s">
        <v>121</v>
      </c>
      <c r="E113" s="31"/>
      <c r="F113" s="19" t="s">
        <v>133</v>
      </c>
      <c r="G113" s="31"/>
      <c r="H113" s="22"/>
      <c r="I113" s="36">
        <f>Tabulka1[[#This Row],[Dodavatelem nabízený počet jednotek (ks/balení/role/bloček)]]*Tabulka1[[#This Row],[Cena Dodavatele za jednotku (ks/balení/role/bloček) v Kč bez DPH]]</f>
        <v>0</v>
      </c>
      <c r="J113" s="22"/>
    </row>
    <row r="114" spans="1:10" x14ac:dyDescent="0.25">
      <c r="A114" s="13">
        <v>112</v>
      </c>
      <c r="B114" s="18" t="s">
        <v>170</v>
      </c>
      <c r="C114" s="13" t="s">
        <v>156</v>
      </c>
      <c r="D114" s="19" t="s">
        <v>121</v>
      </c>
      <c r="E114" s="31"/>
      <c r="F114" s="20" t="s">
        <v>141</v>
      </c>
      <c r="G114" s="31"/>
      <c r="H114" s="22"/>
      <c r="I114" s="36">
        <f>Tabulka1[[#This Row],[Dodavatelem nabízený počet jednotek (ks/balení/role/bloček)]]*Tabulka1[[#This Row],[Cena Dodavatele za jednotku (ks/balení/role/bloček) v Kč bez DPH]]</f>
        <v>0</v>
      </c>
      <c r="J114" s="22"/>
    </row>
    <row r="115" spans="1:10" ht="30" x14ac:dyDescent="0.25">
      <c r="A115" s="13">
        <v>113</v>
      </c>
      <c r="B115" s="18" t="s">
        <v>92</v>
      </c>
      <c r="C115" s="12" t="s">
        <v>171</v>
      </c>
      <c r="D115" s="19" t="s">
        <v>121</v>
      </c>
      <c r="E115" s="31"/>
      <c r="F115" s="19" t="s">
        <v>66</v>
      </c>
      <c r="G115" s="31"/>
      <c r="H115" s="22"/>
      <c r="I115" s="36">
        <f>Tabulka1[[#This Row],[Dodavatelem nabízený počet jednotek (ks/balení/role/bloček)]]*Tabulka1[[#This Row],[Cena Dodavatele za jednotku (ks/balení/role/bloček) v Kč bez DPH]]</f>
        <v>0</v>
      </c>
      <c r="J115" s="22"/>
    </row>
    <row r="116" spans="1:10" ht="30" x14ac:dyDescent="0.25">
      <c r="A116" s="13">
        <v>114</v>
      </c>
      <c r="B116" s="18" t="s">
        <v>94</v>
      </c>
      <c r="C116" s="14" t="s">
        <v>95</v>
      </c>
      <c r="D116" s="19" t="s">
        <v>172</v>
      </c>
      <c r="E116" s="31"/>
      <c r="F116" s="19" t="s">
        <v>137</v>
      </c>
      <c r="G116" s="31"/>
      <c r="H116" s="22"/>
      <c r="I116" s="36">
        <f>Tabulka1[[#This Row],[Dodavatelem nabízený počet jednotek (ks/balení/role/bloček)]]*Tabulka1[[#This Row],[Cena Dodavatele za jednotku (ks/balení/role/bloček) v Kč bez DPH]]</f>
        <v>0</v>
      </c>
      <c r="J116" s="22"/>
    </row>
    <row r="117" spans="1:10" ht="15.75" thickBot="1" x14ac:dyDescent="0.3">
      <c r="A117" s="25">
        <v>115</v>
      </c>
      <c r="B117" s="25" t="s">
        <v>85</v>
      </c>
      <c r="C117" s="25" t="s">
        <v>86</v>
      </c>
      <c r="D117" s="26" t="s">
        <v>190</v>
      </c>
      <c r="E117" s="34"/>
      <c r="F117" s="25" t="s">
        <v>36</v>
      </c>
      <c r="G117" s="34"/>
      <c r="H117" s="27"/>
      <c r="I117" s="37">
        <f>Tabulka1[[#This Row],[Dodavatelem nabízený počet jednotek (ks/balení/role/bloček)]]*Tabulka1[[#This Row],[Cena Dodavatele za jednotku (ks/balení/role/bloček) v Kč bez DPH]]</f>
        <v>0</v>
      </c>
      <c r="J117" s="22"/>
    </row>
    <row r="118" spans="1:10" ht="16.5" customHeight="1" thickBot="1" x14ac:dyDescent="0.3">
      <c r="A118" s="39" t="s">
        <v>208</v>
      </c>
      <c r="B118" s="40"/>
      <c r="C118" s="40"/>
      <c r="D118" s="40"/>
      <c r="E118" s="40"/>
      <c r="F118" s="40"/>
      <c r="G118" s="40"/>
      <c r="H118" s="41"/>
      <c r="I118" s="38">
        <f>SUBTOTAL(109,Tabulka1[Cena Dodavatele celkem v Kč bez DPH])</f>
        <v>0</v>
      </c>
      <c r="J118" s="4"/>
    </row>
    <row r="119" spans="1:10" s="10" customFormat="1" ht="15" customHeight="1" x14ac:dyDescent="0.2">
      <c r="A119" s="42" t="s">
        <v>184</v>
      </c>
      <c r="B119" s="42"/>
      <c r="C119" s="42"/>
      <c r="D119" s="42"/>
      <c r="E119" s="42"/>
      <c r="F119" s="42"/>
      <c r="G119" s="28"/>
    </row>
    <row r="120" spans="1:10" s="10" customFormat="1" ht="15" customHeight="1" x14ac:dyDescent="0.2">
      <c r="A120" s="42" t="s">
        <v>212</v>
      </c>
      <c r="B120" s="42"/>
      <c r="C120" s="42"/>
      <c r="D120" s="42"/>
      <c r="E120" s="42"/>
      <c r="F120" s="42"/>
      <c r="G120" s="28"/>
    </row>
    <row r="121" spans="1:10" s="7" customFormat="1" x14ac:dyDescent="0.25">
      <c r="A121" s="6" t="s">
        <v>102</v>
      </c>
    </row>
    <row r="122" spans="1:10" s="9" customFormat="1" x14ac:dyDescent="0.25">
      <c r="A122" s="8" t="s">
        <v>103</v>
      </c>
    </row>
    <row r="123" spans="1:10" s="9" customFormat="1" x14ac:dyDescent="0.25">
      <c r="A123" s="8" t="s">
        <v>211</v>
      </c>
    </row>
    <row r="124" spans="1:10" s="9" customFormat="1" x14ac:dyDescent="0.25">
      <c r="A124" s="8"/>
    </row>
  </sheetData>
  <mergeCells count="3">
    <mergeCell ref="A118:H118"/>
    <mergeCell ref="A120:F120"/>
    <mergeCell ref="A119:F119"/>
  </mergeCells>
  <phoneticPr fontId="5" type="noConversion"/>
  <pageMargins left="0.70866141732283472" right="0.70866141732283472" top="0.78740157480314965" bottom="0.78740157480314965" header="0.31496062992125984" footer="0.31496062992125984"/>
  <pageSetup paperSize="9" scale="3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Vopalkova Petra</cp:lastModifiedBy>
  <cp:revision/>
  <cp:lastPrinted>2025-05-19T15:58:34Z</cp:lastPrinted>
  <dcterms:created xsi:type="dcterms:W3CDTF">2024-03-02T10:07:25Z</dcterms:created>
  <dcterms:modified xsi:type="dcterms:W3CDTF">2025-05-21T10:57:50Z</dcterms:modified>
  <cp:category/>
  <cp:contentStatus/>
</cp:coreProperties>
</file>