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TRA-DATA\2025\2025\CATRIN - rozpouštedla\kv\"/>
    </mc:Choice>
  </mc:AlternateContent>
  <xr:revisionPtr revIDLastSave="0" documentId="13_ncr:1_{F57728BF-D5CB-4E1F-924E-8945AAA45354}" xr6:coauthVersionLast="47" xr6:coauthVersionMax="47" xr10:uidLastSave="{00000000-0000-0000-0000-000000000000}"/>
  <bookViews>
    <workbookView xWindow="-120" yWindow="-120" windowWidth="29040" windowHeight="15720" xr2:uid="{BF393E96-08FD-4D13-A2B7-7D08F1239877}"/>
  </bookViews>
  <sheets>
    <sheet name="List1" sheetId="3" r:id="rId1"/>
  </sheets>
  <definedNames>
    <definedName name="_xlnm._FilterDatabase" localSheetId="0" hidden="1">List1!$A$2:$I$60</definedName>
    <definedName name="_xlnm.Print_Area" localSheetId="0">List1!$A$1:$L$67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3" l="1"/>
  <c r="K49" i="3"/>
  <c r="K50" i="3"/>
  <c r="K51" i="3"/>
  <c r="K52" i="3"/>
  <c r="K53" i="3"/>
  <c r="K54" i="3"/>
  <c r="K55" i="3"/>
  <c r="K56" i="3"/>
  <c r="K57" i="3"/>
  <c r="K58" i="3"/>
  <c r="K5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</calcChain>
</file>

<file path=xl/sharedStrings.xml><?xml version="1.0" encoding="utf-8"?>
<sst xmlns="http://schemas.openxmlformats.org/spreadsheetml/2006/main" count="360" uniqueCount="186">
  <si>
    <t>ethyl acetate</t>
  </si>
  <si>
    <t>diethyl ether</t>
  </si>
  <si>
    <t>methylene chloride (Dichloromethane)</t>
  </si>
  <si>
    <t>Methanol</t>
  </si>
  <si>
    <t>Acetone</t>
  </si>
  <si>
    <t>methyl t-butyl ether (MTBE)</t>
  </si>
  <si>
    <t>1,4-dioxane</t>
  </si>
  <si>
    <t>Acetonitrile</t>
  </si>
  <si>
    <t>pentane</t>
  </si>
  <si>
    <t>hexane</t>
  </si>
  <si>
    <t>heptane</t>
  </si>
  <si>
    <t>cyclohexane</t>
  </si>
  <si>
    <t>tetrahydrofuran (THF)</t>
  </si>
  <si>
    <t>Toluene</t>
  </si>
  <si>
    <t>triethyl amine</t>
  </si>
  <si>
    <t>pyridine</t>
  </si>
  <si>
    <t>dimethyl-formamide (DMF)</t>
  </si>
  <si>
    <t>dimethyl sulfoxide (DMSO)</t>
  </si>
  <si>
    <t>chloroform</t>
  </si>
  <si>
    <t>1,2-dichloroethane</t>
  </si>
  <si>
    <t>chlorobenzene</t>
  </si>
  <si>
    <t>t-butyl alcohol</t>
  </si>
  <si>
    <t>2-propanol</t>
  </si>
  <si>
    <t>diethylene glycol</t>
  </si>
  <si>
    <t>ethylene glycol</t>
  </si>
  <si>
    <t>N-methyl-2-pyrrolidinone (NMP)</t>
  </si>
  <si>
    <t>1,2-dimethoxy-ethane (glyme, DME)</t>
  </si>
  <si>
    <t>diglyme (diethylene glycol dimethyl ether)</t>
  </si>
  <si>
    <t>64742-49-0</t>
  </si>
  <si>
    <t>141-78-6</t>
  </si>
  <si>
    <t>60-29-7</t>
  </si>
  <si>
    <t>75-09-2</t>
  </si>
  <si>
    <t>67-64-1</t>
  </si>
  <si>
    <t>67-56-1</t>
  </si>
  <si>
    <t>Min. 99 %</t>
  </si>
  <si>
    <t>Min. 99.8 %</t>
  </si>
  <si>
    <t>123-91-1</t>
  </si>
  <si>
    <t>75-05-8</t>
  </si>
  <si>
    <t>110-54-3</t>
  </si>
  <si>
    <t>110-82-7</t>
  </si>
  <si>
    <t>Min. 99.5 %</t>
  </si>
  <si>
    <t>109-99-9</t>
  </si>
  <si>
    <t>108-88-3</t>
  </si>
  <si>
    <t>121-44-8</t>
  </si>
  <si>
    <t>110-86-1</t>
  </si>
  <si>
    <t>68-12-2</t>
  </si>
  <si>
    <t>67-68-5</t>
  </si>
  <si>
    <t>Min. 99.7 %</t>
  </si>
  <si>
    <t>67-66-3</t>
  </si>
  <si>
    <t>107-06-2</t>
  </si>
  <si>
    <t>108-90-7</t>
  </si>
  <si>
    <t>75-65-0</t>
  </si>
  <si>
    <t>67-63-0</t>
  </si>
  <si>
    <t>110-71-4</t>
  </si>
  <si>
    <t>Reagent Grade</t>
  </si>
  <si>
    <t>Extra Pure</t>
  </si>
  <si>
    <t>111-46-6</t>
  </si>
  <si>
    <t>107-21-1</t>
  </si>
  <si>
    <t>111-96-6</t>
  </si>
  <si>
    <t>Min. 98 %</t>
  </si>
  <si>
    <t>Min. 97 %</t>
  </si>
  <si>
    <t>109-66-0</t>
  </si>
  <si>
    <t>2-propanol : HPLC grade</t>
  </si>
  <si>
    <t>Water:  HPLC grade</t>
  </si>
  <si>
    <t>Silikagel 60, irregular 60 - 200 µm for flash chromatography</t>
  </si>
  <si>
    <t>Silikagel 60, irregular 40 - 63 µm for flash chromatography</t>
  </si>
  <si>
    <t>7631-86-9</t>
  </si>
  <si>
    <t>63231-67-4</t>
  </si>
  <si>
    <t>Min. 99.9 %</t>
  </si>
  <si>
    <t>HPLC</t>
  </si>
  <si>
    <t>UHPLC</t>
  </si>
  <si>
    <t>7732-18-5</t>
  </si>
  <si>
    <t>LC-MS</t>
  </si>
  <si>
    <t>Min. 99.4 %</t>
  </si>
  <si>
    <t>142-82-5</t>
  </si>
  <si>
    <t>Min. 98.5 %</t>
  </si>
  <si>
    <t>Min. 99 %, stabilised</t>
  </si>
  <si>
    <t>64-17-5</t>
  </si>
  <si>
    <t>1634-04-4</t>
  </si>
  <si>
    <t>Min. 99.5  %</t>
  </si>
  <si>
    <t>Min. 99.95 %, anhydrous (max. 0,003% H₂O), gradient grade</t>
  </si>
  <si>
    <t>Ethanol absolute</t>
  </si>
  <si>
    <t>Min. 99.8 %; Evaporation residue Max. 10 ppm</t>
  </si>
  <si>
    <t>Min. 99 %; Evaporation residue Max. 20 ppm</t>
  </si>
  <si>
    <t>Min. 99 %; Evaporation residue Max. 10 ppm</t>
  </si>
  <si>
    <t>Evaporation residue Max. 10 ppm</t>
  </si>
  <si>
    <t>Min. 99 %; Evaporation residue Max. 20 ppm; stabilised</t>
  </si>
  <si>
    <t>petroleum ether (40-60 °C)</t>
  </si>
  <si>
    <t>Min. 95 %, Evaporation residue Max. 10 ppm</t>
  </si>
  <si>
    <t>Evaporation residue Max. 1 ppm; Aluminium max. 50 ppb, Calcium max. 50 ppb, Magnesium max. 50 ppb</t>
  </si>
  <si>
    <t>Bulk density (tapped): 460 - 550 g/l</t>
  </si>
  <si>
    <t>pure</t>
  </si>
  <si>
    <t>Reagent (specification as per) European Pharmacopoeia</t>
  </si>
  <si>
    <t>for analysis</t>
  </si>
  <si>
    <t>technical</t>
  </si>
  <si>
    <t>no grade</t>
  </si>
  <si>
    <t>Příloha č. 4 zadávací dokumentace</t>
  </si>
  <si>
    <t>CAS číslo</t>
  </si>
  <si>
    <t>Stupeň</t>
  </si>
  <si>
    <t>Čistota</t>
  </si>
  <si>
    <t>Celková nabídková cena v Kč bez DPH pro účely hodnocení:</t>
  </si>
  <si>
    <t>Poř. č.</t>
  </si>
  <si>
    <t>Název materiálu</t>
  </si>
  <si>
    <t>Dodavatelem nabízené plnění (obchodní název/katalogové číslo)</t>
  </si>
  <si>
    <t>Maximální balicí jednotka</t>
  </si>
  <si>
    <t>5 lit</t>
  </si>
  <si>
    <t xml:space="preserve">Měrná jednotka </t>
  </si>
  <si>
    <t>kg</t>
  </si>
  <si>
    <t>5 lit.</t>
  </si>
  <si>
    <t>2.5 lit</t>
  </si>
  <si>
    <t>1 lit</t>
  </si>
  <si>
    <t>lit.</t>
  </si>
  <si>
    <t>Cena Dodavatele za měrnou jednotku v Kč bez DPH</t>
  </si>
  <si>
    <t>Cena Dodavatele celkem v Kč bez DPH</t>
  </si>
  <si>
    <t>Pokyny pro vyplnění tabulky:</t>
  </si>
  <si>
    <t>Dodavatel je povinen vyplnit pouze veškeré žlutě označené sloupce.</t>
  </si>
  <si>
    <t>Sloupec I: Dodavatel vyplní kolik měrných jednotek bude obsahovat jedno balení požadovaného materiálu. Nesmí být však překročena Maximální balicí jednotka stanovená Zadavatelem ve sloupci C.</t>
  </si>
  <si>
    <t>Sloupec K: Cena Dodavatele celkem v Kč bez DPH je dána násobkem Předpokládaného odběru Zadavatele za 12 měsíců (sloupec G) a Ceny Dodavatele za měrnou jednotku v Kč bez DPH (sloupec J).</t>
  </si>
  <si>
    <t>Balicí jednotka Dodavatele (počet jednotek v jednom balení)*</t>
  </si>
  <si>
    <t>* Zadavatel bude objednávat po celých násobcích balicích jednotek (balení) Dodavatele.</t>
  </si>
  <si>
    <t>Sloupce G a K tabulky se vzorcem pro výpočet nabídkové ceny pro potřeby hodnocení včetně těchto pokynů pro vyplnění tabulky nebudou následně součástí uzavřené příslušné smlouvy.</t>
  </si>
  <si>
    <t>Předpokládaný odběr měrných jednotek Zadavatele za 12 měsíců</t>
  </si>
  <si>
    <t>872-50-7</t>
  </si>
  <si>
    <t>Methanol: HPLC grade</t>
  </si>
  <si>
    <t>Methanol: LC-MS grade</t>
  </si>
  <si>
    <t>Chloroform-D1 Isotope_(99.8% D) with 0,03% TMS</t>
  </si>
  <si>
    <t>Methanol-[D₄] Isotope_(99.8% D)</t>
  </si>
  <si>
    <t>Dimethyl sulphoxide-[D₆] (99.8% D) with 0,03% TMS</t>
  </si>
  <si>
    <t>Deuterium oxide Isotope_(99.90% D)</t>
  </si>
  <si>
    <t>Deuterium chloride</t>
  </si>
  <si>
    <t>Anhydrous Sodium sulphate</t>
  </si>
  <si>
    <t>Calcium chloride</t>
  </si>
  <si>
    <t>Aluminium oxide activated basic Chromatography</t>
  </si>
  <si>
    <t>Aluminium oxide neutral  (40-300 µm, 60A Chromatography)</t>
  </si>
  <si>
    <t>Aluminium oxide neutral  50-200 µm, 90A Chromatography</t>
  </si>
  <si>
    <t xml:space="preserve">Glacial Acetic acid </t>
  </si>
  <si>
    <t>Formic acid</t>
  </si>
  <si>
    <t>Thionyl chloride</t>
  </si>
  <si>
    <t>Acetic anhydride</t>
  </si>
  <si>
    <t>Formamide</t>
  </si>
  <si>
    <t>Ethyl formate</t>
  </si>
  <si>
    <t>Methyl formate</t>
  </si>
  <si>
    <t>Hydrochloric acid 32%</t>
  </si>
  <si>
    <t>Phosphoryl trichloride</t>
  </si>
  <si>
    <t>2,2,2-Trifluoroethanol</t>
  </si>
  <si>
    <t>Trifluoroacetic acid</t>
  </si>
  <si>
    <t>865-49-6</t>
  </si>
  <si>
    <t>2206-27-1</t>
  </si>
  <si>
    <t>811-98-3</t>
  </si>
  <si>
    <t>7757-82-6</t>
  </si>
  <si>
    <t>10043-52-4</t>
  </si>
  <si>
    <t>1344-28-1</t>
  </si>
  <si>
    <t>64-19-7</t>
  </si>
  <si>
    <t>64-18-6</t>
  </si>
  <si>
    <t>7719-09-7.</t>
  </si>
  <si>
    <t>108-24-7</t>
  </si>
  <si>
    <t>75-12-7</t>
  </si>
  <si>
    <t>109-94-4</t>
  </si>
  <si>
    <t>107-31-3</t>
  </si>
  <si>
    <t>7647-01-0</t>
  </si>
  <si>
    <t>10025-87-3</t>
  </si>
  <si>
    <t>75-89-8</t>
  </si>
  <si>
    <t>76-05-1</t>
  </si>
  <si>
    <t>Brockmann Grade I</t>
  </si>
  <si>
    <t>Min. 99.9 % pure, Isotopic enrichment (FT NMR 400 MHz)(D) Min. 99.80 %</t>
  </si>
  <si>
    <t>Concentration 20% w/w, Isotopic enrichment (FT NMR 400 MHz)(D) Min. 99.9 %</t>
  </si>
  <si>
    <t>Min. 90 %</t>
  </si>
  <si>
    <t>Particle size ( 48 µm): Max. 20 % and Particle size ( 200 µm): Max. 1.5 %</t>
  </si>
  <si>
    <t>Particle size: ≤5 % (&lt;40 µm); Specific surface area:
185 to 225 m²/g; pH: 6.5 to 7.5 (10% aqueous suspension)</t>
  </si>
  <si>
    <t>Particle size: ≤10 % (&lt; 50 um); Particle size: ≤10 % (&lt; 50 um); Specific surface area: 90 to 170 m2/g,N2 adsorp</t>
  </si>
  <si>
    <t>Min. 32 %</t>
  </si>
  <si>
    <t xml:space="preserve">1 lit </t>
  </si>
  <si>
    <t xml:space="preserve">5 lit </t>
  </si>
  <si>
    <t xml:space="preserve">kg </t>
  </si>
  <si>
    <t xml:space="preserve">5 kg </t>
  </si>
  <si>
    <t xml:space="preserve">2.5 lit </t>
  </si>
  <si>
    <t>4 lit</t>
  </si>
  <si>
    <t>0.1 lit</t>
  </si>
  <si>
    <t>0.01 lit</t>
  </si>
  <si>
    <t>0.025 lit</t>
  </si>
  <si>
    <t>0.05 kg</t>
  </si>
  <si>
    <t>1 Kg</t>
  </si>
  <si>
    <t>5 kg</t>
  </si>
  <si>
    <t>1 kg</t>
  </si>
  <si>
    <t>2.5 kg</t>
  </si>
  <si>
    <t>0.5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</si>
</sst>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3" fontId="0" fillId="4" borderId="0" xfId="0" applyNumberFormat="1" applyFill="1" applyAlignment="1">
      <alignment vertical="center"/>
    </xf>
    <xf numFmtId="0" fontId="4" fillId="5" borderId="1" xfId="0" applyFont="1" applyFill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5FE06-09B0-4B1D-BC91-16F4E04738F3}">
  <dimension ref="A1:P67"/>
  <sheetViews>
    <sheetView tabSelected="1" topLeftCell="B1" zoomScale="125" zoomScaleNormal="90" workbookViewId="0">
      <selection activeCell="E4" sqref="E4"/>
    </sheetView>
  </sheetViews>
  <sheetFormatPr defaultColWidth="9.140625" defaultRowHeight="15" x14ac:dyDescent="0.25"/>
  <cols>
    <col min="1" max="1" width="6.85546875" style="1" customWidth="1"/>
    <col min="2" max="2" width="36.42578125" style="1" bestFit="1" customWidth="1"/>
    <col min="3" max="4" width="12.85546875" style="1" customWidth="1"/>
    <col min="5" max="5" width="22.42578125" style="1" bestFit="1" customWidth="1"/>
    <col min="6" max="6" width="40.85546875" style="1" bestFit="1" customWidth="1"/>
    <col min="7" max="8" width="15.42578125" style="1" customWidth="1"/>
    <col min="9" max="9" width="16.7109375" style="1" customWidth="1"/>
    <col min="10" max="11" width="15.42578125" style="1" customWidth="1"/>
    <col min="12" max="12" width="27.42578125" style="1" customWidth="1"/>
    <col min="13" max="13" width="9.140625" style="1"/>
    <col min="14" max="14" width="31.7109375" style="1" customWidth="1"/>
    <col min="15" max="16384" width="9.140625" style="1"/>
  </cols>
  <sheetData>
    <row r="1" spans="1:16" s="2" customFormat="1" ht="25.5" customHeight="1" x14ac:dyDescent="0.25">
      <c r="A1" s="2" t="s">
        <v>96</v>
      </c>
    </row>
    <row r="2" spans="1:16" ht="108.75" customHeight="1" x14ac:dyDescent="0.25">
      <c r="A2" s="6" t="s">
        <v>101</v>
      </c>
      <c r="B2" s="6" t="s">
        <v>102</v>
      </c>
      <c r="C2" s="6" t="s">
        <v>104</v>
      </c>
      <c r="D2" s="6" t="s">
        <v>97</v>
      </c>
      <c r="E2" s="6" t="s">
        <v>98</v>
      </c>
      <c r="F2" s="6" t="s">
        <v>99</v>
      </c>
      <c r="G2" s="6" t="s">
        <v>121</v>
      </c>
      <c r="H2" s="6" t="s">
        <v>106</v>
      </c>
      <c r="I2" s="6" t="s">
        <v>118</v>
      </c>
      <c r="J2" s="6" t="s">
        <v>112</v>
      </c>
      <c r="K2" s="6" t="s">
        <v>113</v>
      </c>
      <c r="L2" s="6" t="s">
        <v>103</v>
      </c>
      <c r="N2" s="2"/>
      <c r="O2" s="2"/>
      <c r="P2" s="2"/>
    </row>
    <row r="3" spans="1:16" ht="18" customHeight="1" x14ac:dyDescent="0.25">
      <c r="A3" s="22">
        <v>1</v>
      </c>
      <c r="B3" s="3" t="s">
        <v>87</v>
      </c>
      <c r="C3" s="4" t="s">
        <v>108</v>
      </c>
      <c r="D3" s="4" t="s">
        <v>28</v>
      </c>
      <c r="E3" s="3" t="s">
        <v>91</v>
      </c>
      <c r="F3" s="3" t="s">
        <v>85</v>
      </c>
      <c r="G3" s="3">
        <v>1000</v>
      </c>
      <c r="H3" s="3" t="s">
        <v>111</v>
      </c>
      <c r="I3" s="18"/>
      <c r="J3" s="18"/>
      <c r="K3" s="11">
        <f>G3*J3</f>
        <v>0</v>
      </c>
      <c r="L3" s="10"/>
    </row>
    <row r="4" spans="1:16" ht="18" customHeight="1" x14ac:dyDescent="0.25">
      <c r="A4" s="22">
        <v>2</v>
      </c>
      <c r="B4" s="3" t="s">
        <v>0</v>
      </c>
      <c r="C4" s="4" t="s">
        <v>108</v>
      </c>
      <c r="D4" s="4" t="s">
        <v>29</v>
      </c>
      <c r="E4" s="3" t="s">
        <v>91</v>
      </c>
      <c r="F4" s="3" t="s">
        <v>84</v>
      </c>
      <c r="G4" s="3">
        <v>600</v>
      </c>
      <c r="H4" s="3" t="s">
        <v>111</v>
      </c>
      <c r="I4" s="18"/>
      <c r="J4" s="18"/>
      <c r="K4" s="11">
        <f>G4*J4</f>
        <v>0</v>
      </c>
      <c r="L4" s="10"/>
    </row>
    <row r="5" spans="1:16" ht="18" customHeight="1" x14ac:dyDescent="0.25">
      <c r="A5" s="22">
        <v>3</v>
      </c>
      <c r="B5" s="3" t="s">
        <v>1</v>
      </c>
      <c r="C5" s="4" t="s">
        <v>108</v>
      </c>
      <c r="D5" s="4" t="s">
        <v>30</v>
      </c>
      <c r="E5" s="3" t="s">
        <v>91</v>
      </c>
      <c r="F5" s="3" t="s">
        <v>83</v>
      </c>
      <c r="G5" s="3">
        <v>300</v>
      </c>
      <c r="H5" s="3" t="s">
        <v>111</v>
      </c>
      <c r="I5" s="18"/>
      <c r="J5" s="18"/>
      <c r="K5" s="11">
        <f>G5*J5</f>
        <v>0</v>
      </c>
      <c r="L5" s="10"/>
    </row>
    <row r="6" spans="1:16" ht="31.5" customHeight="1" x14ac:dyDescent="0.25">
      <c r="A6" s="22">
        <v>4</v>
      </c>
      <c r="B6" s="3" t="s">
        <v>2</v>
      </c>
      <c r="C6" s="4" t="s">
        <v>108</v>
      </c>
      <c r="D6" s="4" t="s">
        <v>31</v>
      </c>
      <c r="E6" s="3" t="s">
        <v>91</v>
      </c>
      <c r="F6" s="3" t="s">
        <v>86</v>
      </c>
      <c r="G6" s="3">
        <v>900</v>
      </c>
      <c r="H6" s="3" t="s">
        <v>111</v>
      </c>
      <c r="I6" s="18"/>
      <c r="J6" s="18"/>
      <c r="K6" s="11">
        <f t="shared" ref="K6:K59" si="0">G6*J6</f>
        <v>0</v>
      </c>
      <c r="L6" s="10"/>
    </row>
    <row r="7" spans="1:16" ht="53.25" customHeight="1" x14ac:dyDescent="0.25">
      <c r="A7" s="22">
        <v>5</v>
      </c>
      <c r="B7" s="3" t="s">
        <v>3</v>
      </c>
      <c r="C7" s="4" t="s">
        <v>108</v>
      </c>
      <c r="D7" s="4" t="s">
        <v>33</v>
      </c>
      <c r="E7" s="3" t="s">
        <v>92</v>
      </c>
      <c r="F7" s="3" t="s">
        <v>82</v>
      </c>
      <c r="G7" s="3">
        <v>500</v>
      </c>
      <c r="H7" s="3" t="s">
        <v>111</v>
      </c>
      <c r="I7" s="18"/>
      <c r="J7" s="18"/>
      <c r="K7" s="11">
        <f t="shared" si="0"/>
        <v>0</v>
      </c>
      <c r="L7" s="10"/>
    </row>
    <row r="8" spans="1:16" ht="18" customHeight="1" x14ac:dyDescent="0.25">
      <c r="A8" s="22">
        <v>6</v>
      </c>
      <c r="B8" s="3" t="s">
        <v>4</v>
      </c>
      <c r="C8" s="4" t="s">
        <v>108</v>
      </c>
      <c r="D8" s="4" t="s">
        <v>32</v>
      </c>
      <c r="E8" s="3" t="s">
        <v>94</v>
      </c>
      <c r="F8" s="3" t="s">
        <v>34</v>
      </c>
      <c r="G8" s="3">
        <v>500</v>
      </c>
      <c r="H8" s="3" t="s">
        <v>111</v>
      </c>
      <c r="I8" s="18"/>
      <c r="J8" s="18"/>
      <c r="K8" s="11">
        <f t="shared" si="0"/>
        <v>0</v>
      </c>
      <c r="L8" s="10"/>
    </row>
    <row r="9" spans="1:16" ht="18" customHeight="1" x14ac:dyDescent="0.25">
      <c r="A9" s="22">
        <v>7</v>
      </c>
      <c r="B9" s="3" t="s">
        <v>5</v>
      </c>
      <c r="C9" s="4" t="s">
        <v>109</v>
      </c>
      <c r="D9" s="4" t="s">
        <v>78</v>
      </c>
      <c r="E9" s="3" t="s">
        <v>91</v>
      </c>
      <c r="F9" s="3" t="s">
        <v>34</v>
      </c>
      <c r="G9" s="3">
        <v>10</v>
      </c>
      <c r="H9" s="3" t="s">
        <v>111</v>
      </c>
      <c r="I9" s="18"/>
      <c r="J9" s="18"/>
      <c r="K9" s="11">
        <f t="shared" si="0"/>
        <v>0</v>
      </c>
      <c r="L9" s="10"/>
    </row>
    <row r="10" spans="1:16" ht="50.25" customHeight="1" x14ac:dyDescent="0.25">
      <c r="A10" s="22">
        <v>8</v>
      </c>
      <c r="B10" s="3" t="s">
        <v>81</v>
      </c>
      <c r="C10" s="4" t="s">
        <v>105</v>
      </c>
      <c r="D10" s="4" t="s">
        <v>77</v>
      </c>
      <c r="E10" s="3" t="s">
        <v>92</v>
      </c>
      <c r="F10" s="3" t="s">
        <v>35</v>
      </c>
      <c r="G10" s="3">
        <v>80</v>
      </c>
      <c r="H10" s="3" t="s">
        <v>111</v>
      </c>
      <c r="I10" s="18"/>
      <c r="J10" s="18"/>
      <c r="K10" s="11">
        <f t="shared" si="0"/>
        <v>0</v>
      </c>
      <c r="L10" s="10"/>
    </row>
    <row r="11" spans="1:16" ht="18" customHeight="1" x14ac:dyDescent="0.25">
      <c r="A11" s="22">
        <v>9</v>
      </c>
      <c r="B11" s="3" t="s">
        <v>6</v>
      </c>
      <c r="C11" s="4" t="s">
        <v>109</v>
      </c>
      <c r="D11" s="4" t="s">
        <v>36</v>
      </c>
      <c r="E11" s="3" t="s">
        <v>91</v>
      </c>
      <c r="F11" s="3" t="s">
        <v>76</v>
      </c>
      <c r="G11" s="3">
        <v>2</v>
      </c>
      <c r="H11" s="3" t="s">
        <v>111</v>
      </c>
      <c r="I11" s="19"/>
      <c r="J11" s="19"/>
      <c r="K11" s="12">
        <f t="shared" si="0"/>
        <v>0</v>
      </c>
      <c r="L11" s="10"/>
    </row>
    <row r="12" spans="1:16" ht="18" customHeight="1" x14ac:dyDescent="0.25">
      <c r="A12" s="22">
        <v>10</v>
      </c>
      <c r="B12" s="3" t="s">
        <v>8</v>
      </c>
      <c r="C12" s="4" t="s">
        <v>109</v>
      </c>
      <c r="D12" s="4" t="s">
        <v>61</v>
      </c>
      <c r="E12" s="3" t="s">
        <v>91</v>
      </c>
      <c r="F12" s="3" t="s">
        <v>34</v>
      </c>
      <c r="G12" s="3">
        <v>5</v>
      </c>
      <c r="H12" s="3" t="s">
        <v>111</v>
      </c>
      <c r="I12" s="19"/>
      <c r="J12" s="19"/>
      <c r="K12" s="12">
        <f t="shared" si="0"/>
        <v>0</v>
      </c>
      <c r="L12" s="10"/>
    </row>
    <row r="13" spans="1:16" ht="46.5" customHeight="1" x14ac:dyDescent="0.25">
      <c r="A13" s="22">
        <v>11</v>
      </c>
      <c r="B13" s="3" t="s">
        <v>9</v>
      </c>
      <c r="C13" s="4" t="s">
        <v>109</v>
      </c>
      <c r="D13" s="4" t="s">
        <v>38</v>
      </c>
      <c r="E13" s="3" t="s">
        <v>92</v>
      </c>
      <c r="F13" s="3" t="s">
        <v>88</v>
      </c>
      <c r="G13" s="3">
        <v>5</v>
      </c>
      <c r="H13" s="3" t="s">
        <v>111</v>
      </c>
      <c r="I13" s="19"/>
      <c r="J13" s="19"/>
      <c r="K13" s="12">
        <f t="shared" si="0"/>
        <v>0</v>
      </c>
      <c r="L13" s="10"/>
    </row>
    <row r="14" spans="1:16" ht="18" customHeight="1" x14ac:dyDescent="0.25">
      <c r="A14" s="22">
        <v>12</v>
      </c>
      <c r="B14" s="3" t="s">
        <v>10</v>
      </c>
      <c r="C14" s="4" t="s">
        <v>110</v>
      </c>
      <c r="D14" s="4" t="s">
        <v>74</v>
      </c>
      <c r="E14" s="3" t="s">
        <v>94</v>
      </c>
      <c r="F14" s="3" t="s">
        <v>75</v>
      </c>
      <c r="G14" s="3">
        <v>2</v>
      </c>
      <c r="H14" s="3" t="s">
        <v>111</v>
      </c>
      <c r="I14" s="18"/>
      <c r="J14" s="18"/>
      <c r="K14" s="11">
        <f t="shared" si="0"/>
        <v>0</v>
      </c>
      <c r="L14" s="10"/>
    </row>
    <row r="15" spans="1:16" ht="43.5" customHeight="1" x14ac:dyDescent="0.25">
      <c r="A15" s="22">
        <v>13</v>
      </c>
      <c r="B15" s="3" t="s">
        <v>11</v>
      </c>
      <c r="C15" s="4" t="s">
        <v>110</v>
      </c>
      <c r="D15" s="4" t="s">
        <v>39</v>
      </c>
      <c r="E15" s="3" t="s">
        <v>92</v>
      </c>
      <c r="F15" s="3" t="s">
        <v>40</v>
      </c>
      <c r="G15" s="3">
        <v>5</v>
      </c>
      <c r="H15" s="3" t="s">
        <v>111</v>
      </c>
      <c r="I15" s="18"/>
      <c r="J15" s="18"/>
      <c r="K15" s="11">
        <f t="shared" si="0"/>
        <v>0</v>
      </c>
      <c r="L15" s="10"/>
    </row>
    <row r="16" spans="1:16" ht="49.5" customHeight="1" x14ac:dyDescent="0.25">
      <c r="A16" s="22">
        <v>14</v>
      </c>
      <c r="B16" s="3" t="s">
        <v>12</v>
      </c>
      <c r="C16" s="4" t="s">
        <v>109</v>
      </c>
      <c r="D16" s="4" t="s">
        <v>41</v>
      </c>
      <c r="E16" s="3" t="s">
        <v>92</v>
      </c>
      <c r="F16" s="3" t="s">
        <v>40</v>
      </c>
      <c r="G16" s="3">
        <v>5</v>
      </c>
      <c r="H16" s="3" t="s">
        <v>111</v>
      </c>
      <c r="I16" s="18"/>
      <c r="J16" s="18"/>
      <c r="K16" s="11">
        <f t="shared" si="0"/>
        <v>0</v>
      </c>
      <c r="L16" s="10"/>
    </row>
    <row r="17" spans="1:15" ht="48" customHeight="1" x14ac:dyDescent="0.25">
      <c r="A17" s="22">
        <v>15</v>
      </c>
      <c r="B17" s="3" t="s">
        <v>13</v>
      </c>
      <c r="C17" s="4" t="s">
        <v>110</v>
      </c>
      <c r="D17" s="4" t="s">
        <v>42</v>
      </c>
      <c r="E17" s="3" t="s">
        <v>92</v>
      </c>
      <c r="F17" s="3" t="s">
        <v>40</v>
      </c>
      <c r="G17" s="5">
        <v>4</v>
      </c>
      <c r="H17" s="3" t="s">
        <v>111</v>
      </c>
      <c r="I17" s="18"/>
      <c r="J17" s="18"/>
      <c r="K17" s="11">
        <f t="shared" si="0"/>
        <v>0</v>
      </c>
      <c r="L17" s="10"/>
    </row>
    <row r="18" spans="1:15" ht="18" customHeight="1" x14ac:dyDescent="0.25">
      <c r="A18" s="22">
        <v>16</v>
      </c>
      <c r="B18" s="3" t="s">
        <v>14</v>
      </c>
      <c r="C18" s="4" t="s">
        <v>109</v>
      </c>
      <c r="D18" s="4" t="s">
        <v>43</v>
      </c>
      <c r="E18" s="3" t="s">
        <v>91</v>
      </c>
      <c r="F18" s="3" t="s">
        <v>34</v>
      </c>
      <c r="G18" s="5">
        <v>30</v>
      </c>
      <c r="H18" s="3" t="s">
        <v>111</v>
      </c>
      <c r="I18" s="19"/>
      <c r="J18" s="19"/>
      <c r="K18" s="12">
        <f t="shared" si="0"/>
        <v>0</v>
      </c>
      <c r="L18" s="10"/>
    </row>
    <row r="19" spans="1:15" ht="47.25" customHeight="1" x14ac:dyDescent="0.25">
      <c r="A19" s="22">
        <v>17</v>
      </c>
      <c r="B19" s="3" t="s">
        <v>15</v>
      </c>
      <c r="C19" s="4" t="s">
        <v>110</v>
      </c>
      <c r="D19" s="4" t="s">
        <v>44</v>
      </c>
      <c r="E19" s="3" t="s">
        <v>92</v>
      </c>
      <c r="F19" s="3" t="s">
        <v>47</v>
      </c>
      <c r="G19" s="5">
        <v>2</v>
      </c>
      <c r="H19" s="3" t="s">
        <v>111</v>
      </c>
      <c r="I19" s="18"/>
      <c r="J19" s="18"/>
      <c r="K19" s="11">
        <f t="shared" si="0"/>
        <v>0</v>
      </c>
      <c r="L19" s="10"/>
    </row>
    <row r="20" spans="1:15" ht="18" customHeight="1" x14ac:dyDescent="0.25">
      <c r="A20" s="22">
        <v>18</v>
      </c>
      <c r="B20" s="3" t="s">
        <v>18</v>
      </c>
      <c r="C20" s="4" t="s">
        <v>105</v>
      </c>
      <c r="D20" s="4" t="s">
        <v>48</v>
      </c>
      <c r="E20" s="3" t="s">
        <v>91</v>
      </c>
      <c r="F20" s="3" t="s">
        <v>34</v>
      </c>
      <c r="G20" s="5">
        <v>20</v>
      </c>
      <c r="H20" s="3" t="s">
        <v>111</v>
      </c>
      <c r="I20" s="20"/>
      <c r="J20" s="20"/>
      <c r="K20" s="12">
        <f t="shared" si="0"/>
        <v>0</v>
      </c>
      <c r="L20" s="10"/>
    </row>
    <row r="21" spans="1:15" ht="18" customHeight="1" x14ac:dyDescent="0.25">
      <c r="A21" s="22">
        <v>19</v>
      </c>
      <c r="B21" s="3" t="s">
        <v>19</v>
      </c>
      <c r="C21" s="4" t="s">
        <v>109</v>
      </c>
      <c r="D21" s="4" t="s">
        <v>49</v>
      </c>
      <c r="E21" s="3" t="s">
        <v>93</v>
      </c>
      <c r="F21" s="3" t="s">
        <v>73</v>
      </c>
      <c r="G21" s="5">
        <v>5</v>
      </c>
      <c r="H21" s="3" t="s">
        <v>111</v>
      </c>
      <c r="I21" s="20"/>
      <c r="J21" s="20"/>
      <c r="K21" s="12">
        <f t="shared" si="0"/>
        <v>0</v>
      </c>
      <c r="L21" s="10"/>
    </row>
    <row r="22" spans="1:15" ht="18" customHeight="1" x14ac:dyDescent="0.25">
      <c r="A22" s="22">
        <v>20</v>
      </c>
      <c r="B22" s="3" t="s">
        <v>20</v>
      </c>
      <c r="C22" s="4" t="s">
        <v>110</v>
      </c>
      <c r="D22" s="4" t="s">
        <v>50</v>
      </c>
      <c r="E22" s="3" t="s">
        <v>91</v>
      </c>
      <c r="F22" s="3" t="s">
        <v>34</v>
      </c>
      <c r="G22" s="5">
        <v>4</v>
      </c>
      <c r="H22" s="3" t="s">
        <v>111</v>
      </c>
      <c r="I22" s="18"/>
      <c r="J22" s="18"/>
      <c r="K22" s="11">
        <f t="shared" si="0"/>
        <v>0</v>
      </c>
      <c r="L22" s="10"/>
    </row>
    <row r="23" spans="1:15" ht="18" customHeight="1" x14ac:dyDescent="0.25">
      <c r="A23" s="22">
        <v>21</v>
      </c>
      <c r="B23" s="3" t="s">
        <v>21</v>
      </c>
      <c r="C23" s="4" t="s">
        <v>110</v>
      </c>
      <c r="D23" s="4" t="s">
        <v>51</v>
      </c>
      <c r="E23" s="3" t="s">
        <v>91</v>
      </c>
      <c r="F23" s="3" t="s">
        <v>34</v>
      </c>
      <c r="G23" s="5">
        <v>4</v>
      </c>
      <c r="H23" s="3" t="s">
        <v>111</v>
      </c>
      <c r="I23" s="21"/>
      <c r="J23" s="21"/>
      <c r="K23" s="11">
        <f t="shared" si="0"/>
        <v>0</v>
      </c>
      <c r="L23" s="10"/>
    </row>
    <row r="24" spans="1:15" ht="54.75" customHeight="1" x14ac:dyDescent="0.25">
      <c r="A24" s="22">
        <v>22</v>
      </c>
      <c r="B24" s="3" t="s">
        <v>22</v>
      </c>
      <c r="C24" s="4" t="s">
        <v>109</v>
      </c>
      <c r="D24" s="4" t="s">
        <v>52</v>
      </c>
      <c r="E24" s="3" t="s">
        <v>92</v>
      </c>
      <c r="F24" s="3" t="s">
        <v>47</v>
      </c>
      <c r="G24" s="5">
        <v>150</v>
      </c>
      <c r="H24" s="3" t="s">
        <v>111</v>
      </c>
      <c r="I24" s="18"/>
      <c r="J24" s="18"/>
      <c r="K24" s="11">
        <f t="shared" si="0"/>
        <v>0</v>
      </c>
      <c r="L24" s="10"/>
    </row>
    <row r="25" spans="1:15" ht="18" customHeight="1" x14ac:dyDescent="0.25">
      <c r="A25" s="22">
        <v>23</v>
      </c>
      <c r="B25" s="3" t="s">
        <v>25</v>
      </c>
      <c r="C25" s="4" t="s">
        <v>110</v>
      </c>
      <c r="D25" s="4" t="s">
        <v>122</v>
      </c>
      <c r="E25" s="3" t="s">
        <v>94</v>
      </c>
      <c r="F25" s="3" t="s">
        <v>34</v>
      </c>
      <c r="G25" s="5">
        <v>1</v>
      </c>
      <c r="H25" s="3" t="s">
        <v>111</v>
      </c>
      <c r="I25" s="18"/>
      <c r="J25" s="18"/>
      <c r="K25" s="11">
        <f t="shared" si="0"/>
        <v>0</v>
      </c>
      <c r="L25" s="10"/>
    </row>
    <row r="26" spans="1:15" ht="54.75" customHeight="1" x14ac:dyDescent="0.25">
      <c r="A26" s="22">
        <v>24</v>
      </c>
      <c r="B26" s="3" t="s">
        <v>26</v>
      </c>
      <c r="C26" s="4" t="s">
        <v>171</v>
      </c>
      <c r="D26" s="4" t="s">
        <v>53</v>
      </c>
      <c r="E26" s="3" t="s">
        <v>54</v>
      </c>
      <c r="F26" s="24" t="s">
        <v>34</v>
      </c>
      <c r="G26" s="5">
        <v>4</v>
      </c>
      <c r="H26" s="3" t="s">
        <v>111</v>
      </c>
      <c r="I26" s="18"/>
      <c r="J26" s="18"/>
      <c r="K26" s="11">
        <f t="shared" si="0"/>
        <v>0</v>
      </c>
      <c r="L26" s="10"/>
    </row>
    <row r="27" spans="1:15" ht="18" customHeight="1" x14ac:dyDescent="0.25">
      <c r="A27" s="22">
        <v>25</v>
      </c>
      <c r="B27" s="3" t="s">
        <v>23</v>
      </c>
      <c r="C27" s="4" t="s">
        <v>171</v>
      </c>
      <c r="D27" s="4" t="s">
        <v>56</v>
      </c>
      <c r="E27" s="3" t="s">
        <v>55</v>
      </c>
      <c r="F27" s="24" t="s">
        <v>34</v>
      </c>
      <c r="G27" s="5">
        <v>4</v>
      </c>
      <c r="H27" s="3" t="s">
        <v>111</v>
      </c>
      <c r="I27" s="18"/>
      <c r="J27" s="18"/>
      <c r="K27" s="11">
        <f t="shared" si="0"/>
        <v>0</v>
      </c>
      <c r="L27" s="10"/>
    </row>
    <row r="28" spans="1:15" ht="48.75" customHeight="1" x14ac:dyDescent="0.25">
      <c r="A28" s="22">
        <v>26</v>
      </c>
      <c r="B28" s="3" t="s">
        <v>24</v>
      </c>
      <c r="C28" s="4" t="s">
        <v>172</v>
      </c>
      <c r="D28" s="4" t="s">
        <v>57</v>
      </c>
      <c r="E28" s="3" t="s">
        <v>92</v>
      </c>
      <c r="F28" s="24" t="s">
        <v>34</v>
      </c>
      <c r="G28" s="5">
        <v>4</v>
      </c>
      <c r="H28" s="3" t="s">
        <v>111</v>
      </c>
      <c r="I28" s="18"/>
      <c r="J28" s="18"/>
      <c r="K28" s="11">
        <f t="shared" si="0"/>
        <v>0</v>
      </c>
      <c r="L28" s="10"/>
    </row>
    <row r="29" spans="1:15" ht="21" customHeight="1" x14ac:dyDescent="0.25">
      <c r="A29" s="22">
        <v>27</v>
      </c>
      <c r="B29" s="3" t="s">
        <v>27</v>
      </c>
      <c r="C29" s="4" t="s">
        <v>171</v>
      </c>
      <c r="D29" s="4" t="s">
        <v>58</v>
      </c>
      <c r="E29" s="3" t="s">
        <v>55</v>
      </c>
      <c r="F29" s="24" t="s">
        <v>34</v>
      </c>
      <c r="G29" s="5">
        <v>2</v>
      </c>
      <c r="H29" s="3" t="s">
        <v>111</v>
      </c>
      <c r="I29" s="18"/>
      <c r="J29" s="18"/>
      <c r="K29" s="11">
        <f t="shared" si="0"/>
        <v>0</v>
      </c>
      <c r="L29" s="10"/>
    </row>
    <row r="30" spans="1:15" ht="43.5" customHeight="1" x14ac:dyDescent="0.25">
      <c r="A30" s="22">
        <v>28</v>
      </c>
      <c r="B30" s="3" t="s">
        <v>64</v>
      </c>
      <c r="C30" s="4" t="s">
        <v>173</v>
      </c>
      <c r="D30" s="4" t="s">
        <v>67</v>
      </c>
      <c r="E30" s="3" t="s">
        <v>95</v>
      </c>
      <c r="F30" s="24" t="s">
        <v>90</v>
      </c>
      <c r="G30" s="5">
        <v>80</v>
      </c>
      <c r="H30" s="3" t="s">
        <v>107</v>
      </c>
      <c r="I30" s="19"/>
      <c r="J30" s="19"/>
      <c r="K30" s="12">
        <f t="shared" si="0"/>
        <v>0</v>
      </c>
      <c r="L30" s="10"/>
    </row>
    <row r="31" spans="1:15" ht="45.75" customHeight="1" x14ac:dyDescent="0.25">
      <c r="A31" s="22">
        <v>29</v>
      </c>
      <c r="B31" s="3" t="s">
        <v>65</v>
      </c>
      <c r="C31" s="4" t="s">
        <v>174</v>
      </c>
      <c r="D31" s="4" t="s">
        <v>66</v>
      </c>
      <c r="E31" s="3" t="s">
        <v>95</v>
      </c>
      <c r="F31" s="24" t="s">
        <v>90</v>
      </c>
      <c r="G31" s="5">
        <v>80</v>
      </c>
      <c r="H31" s="3" t="s">
        <v>107</v>
      </c>
      <c r="I31" s="18"/>
      <c r="J31" s="18"/>
      <c r="K31" s="13">
        <f t="shared" si="0"/>
        <v>0</v>
      </c>
      <c r="L31" s="10"/>
      <c r="O31" s="9"/>
    </row>
    <row r="32" spans="1:15" ht="18" customHeight="1" x14ac:dyDescent="0.25">
      <c r="A32" s="22">
        <v>30</v>
      </c>
      <c r="B32" s="3" t="s">
        <v>16</v>
      </c>
      <c r="C32" s="4" t="s">
        <v>175</v>
      </c>
      <c r="D32" s="4" t="s">
        <v>45</v>
      </c>
      <c r="E32" s="3" t="s">
        <v>69</v>
      </c>
      <c r="F32" s="24" t="s">
        <v>68</v>
      </c>
      <c r="G32" s="5">
        <v>35</v>
      </c>
      <c r="H32" s="3" t="s">
        <v>111</v>
      </c>
      <c r="I32" s="18"/>
      <c r="J32" s="18"/>
      <c r="K32" s="11">
        <f t="shared" si="0"/>
        <v>0</v>
      </c>
      <c r="L32" s="10"/>
    </row>
    <row r="33" spans="1:12" ht="18" customHeight="1" x14ac:dyDescent="0.25">
      <c r="A33" s="22">
        <v>31</v>
      </c>
      <c r="B33" s="3" t="s">
        <v>17</v>
      </c>
      <c r="C33" s="4" t="s">
        <v>175</v>
      </c>
      <c r="D33" s="4" t="s">
        <v>46</v>
      </c>
      <c r="E33" s="3" t="s">
        <v>69</v>
      </c>
      <c r="F33" s="24" t="s">
        <v>79</v>
      </c>
      <c r="G33" s="5">
        <v>35</v>
      </c>
      <c r="H33" s="3" t="s">
        <v>111</v>
      </c>
      <c r="I33" s="21"/>
      <c r="J33" s="21"/>
      <c r="K33" s="11">
        <f t="shared" si="0"/>
        <v>0</v>
      </c>
      <c r="L33" s="10"/>
    </row>
    <row r="34" spans="1:12" ht="18" customHeight="1" x14ac:dyDescent="0.25">
      <c r="A34" s="22">
        <v>32</v>
      </c>
      <c r="B34" s="3" t="s">
        <v>62</v>
      </c>
      <c r="C34" s="4" t="s">
        <v>175</v>
      </c>
      <c r="D34" s="4" t="s">
        <v>52</v>
      </c>
      <c r="E34" s="3" t="s">
        <v>69</v>
      </c>
      <c r="F34" s="24" t="s">
        <v>35</v>
      </c>
      <c r="G34" s="5">
        <v>80</v>
      </c>
      <c r="H34" s="3" t="s">
        <v>111</v>
      </c>
      <c r="I34" s="21"/>
      <c r="J34" s="21"/>
      <c r="K34" s="11">
        <f t="shared" si="0"/>
        <v>0</v>
      </c>
      <c r="L34" s="10"/>
    </row>
    <row r="35" spans="1:12" ht="54.75" customHeight="1" x14ac:dyDescent="0.25">
      <c r="A35" s="22">
        <v>33</v>
      </c>
      <c r="B35" s="3" t="s">
        <v>63</v>
      </c>
      <c r="C35" s="4" t="s">
        <v>175</v>
      </c>
      <c r="D35" s="4" t="s">
        <v>71</v>
      </c>
      <c r="E35" s="3" t="s">
        <v>72</v>
      </c>
      <c r="F35" s="24" t="s">
        <v>89</v>
      </c>
      <c r="G35" s="5">
        <v>200</v>
      </c>
      <c r="H35" s="3" t="s">
        <v>111</v>
      </c>
      <c r="I35" s="18"/>
      <c r="J35" s="18"/>
      <c r="K35" s="11">
        <f t="shared" si="0"/>
        <v>0</v>
      </c>
      <c r="L35" s="10"/>
    </row>
    <row r="36" spans="1:12" ht="33.75" customHeight="1" x14ac:dyDescent="0.25">
      <c r="A36" s="22">
        <v>34</v>
      </c>
      <c r="B36" s="3" t="s">
        <v>123</v>
      </c>
      <c r="C36" s="4" t="s">
        <v>176</v>
      </c>
      <c r="D36" s="4" t="s">
        <v>33</v>
      </c>
      <c r="E36" s="3" t="s">
        <v>69</v>
      </c>
      <c r="F36" s="24" t="s">
        <v>35</v>
      </c>
      <c r="G36" s="5">
        <v>100</v>
      </c>
      <c r="H36" s="3" t="s">
        <v>111</v>
      </c>
      <c r="I36" s="21"/>
      <c r="J36" s="21"/>
      <c r="K36" s="11">
        <f t="shared" si="0"/>
        <v>0</v>
      </c>
      <c r="L36" s="10"/>
    </row>
    <row r="37" spans="1:12" ht="18" customHeight="1" x14ac:dyDescent="0.25">
      <c r="A37" s="22">
        <v>35</v>
      </c>
      <c r="B37" s="3" t="s">
        <v>124</v>
      </c>
      <c r="C37" s="4" t="s">
        <v>175</v>
      </c>
      <c r="D37" s="4" t="s">
        <v>33</v>
      </c>
      <c r="E37" s="3" t="s">
        <v>72</v>
      </c>
      <c r="F37" s="24" t="s">
        <v>68</v>
      </c>
      <c r="G37" s="5">
        <v>100</v>
      </c>
      <c r="H37" s="3" t="s">
        <v>111</v>
      </c>
      <c r="I37" s="18"/>
      <c r="J37" s="18"/>
      <c r="K37" s="11">
        <f t="shared" si="0"/>
        <v>0</v>
      </c>
      <c r="L37" s="10"/>
    </row>
    <row r="38" spans="1:12" ht="43.5" customHeight="1" x14ac:dyDescent="0.25">
      <c r="A38" s="22">
        <v>36</v>
      </c>
      <c r="B38" s="3" t="s">
        <v>7</v>
      </c>
      <c r="C38" s="4" t="s">
        <v>175</v>
      </c>
      <c r="D38" s="4" t="s">
        <v>37</v>
      </c>
      <c r="E38" s="3" t="s">
        <v>70</v>
      </c>
      <c r="F38" s="24" t="s">
        <v>80</v>
      </c>
      <c r="G38" s="5">
        <v>100</v>
      </c>
      <c r="H38" s="3" t="s">
        <v>111</v>
      </c>
      <c r="I38" s="18"/>
      <c r="J38" s="18"/>
      <c r="K38" s="11">
        <f t="shared" si="0"/>
        <v>0</v>
      </c>
      <c r="L38" s="10"/>
    </row>
    <row r="39" spans="1:12" ht="43.5" customHeight="1" x14ac:dyDescent="0.25">
      <c r="A39" s="22">
        <v>37</v>
      </c>
      <c r="B39" s="3" t="s">
        <v>125</v>
      </c>
      <c r="C39" s="4" t="s">
        <v>177</v>
      </c>
      <c r="D39" s="4" t="s">
        <v>146</v>
      </c>
      <c r="E39" s="3" t="s">
        <v>91</v>
      </c>
      <c r="F39" s="24" t="s">
        <v>164</v>
      </c>
      <c r="G39" s="5">
        <v>9</v>
      </c>
      <c r="H39" s="3" t="s">
        <v>111</v>
      </c>
      <c r="I39" s="18"/>
      <c r="J39" s="18"/>
      <c r="K39" s="11">
        <f t="shared" si="0"/>
        <v>0</v>
      </c>
      <c r="L39" s="10"/>
    </row>
    <row r="40" spans="1:12" ht="43.5" customHeight="1" x14ac:dyDescent="0.25">
      <c r="A40" s="22">
        <v>38</v>
      </c>
      <c r="B40" s="3" t="s">
        <v>126</v>
      </c>
      <c r="C40" s="4" t="s">
        <v>178</v>
      </c>
      <c r="D40" s="4"/>
      <c r="E40" s="3" t="s">
        <v>91</v>
      </c>
      <c r="F40" s="24" t="s">
        <v>164</v>
      </c>
      <c r="G40" s="5">
        <v>0.6</v>
      </c>
      <c r="H40" s="3" t="s">
        <v>111</v>
      </c>
      <c r="I40" s="18"/>
      <c r="J40" s="18"/>
      <c r="K40" s="11">
        <f t="shared" si="0"/>
        <v>0</v>
      </c>
      <c r="L40" s="10"/>
    </row>
    <row r="41" spans="1:12" ht="43.5" customHeight="1" x14ac:dyDescent="0.25">
      <c r="A41" s="22">
        <v>39</v>
      </c>
      <c r="B41" s="3" t="s">
        <v>127</v>
      </c>
      <c r="C41" s="4" t="s">
        <v>178</v>
      </c>
      <c r="D41" s="4" t="s">
        <v>147</v>
      </c>
      <c r="E41" s="3" t="s">
        <v>91</v>
      </c>
      <c r="F41" s="24" t="s">
        <v>164</v>
      </c>
      <c r="G41" s="5">
        <v>0.7</v>
      </c>
      <c r="H41" s="3" t="s">
        <v>111</v>
      </c>
      <c r="I41" s="18"/>
      <c r="J41" s="18"/>
      <c r="K41" s="11">
        <f t="shared" si="0"/>
        <v>0</v>
      </c>
      <c r="L41" s="10"/>
    </row>
    <row r="42" spans="1:12" ht="43.5" customHeight="1" x14ac:dyDescent="0.25">
      <c r="A42" s="22">
        <v>40</v>
      </c>
      <c r="B42" s="3" t="s">
        <v>128</v>
      </c>
      <c r="C42" s="4" t="s">
        <v>179</v>
      </c>
      <c r="D42" s="4" t="s">
        <v>148</v>
      </c>
      <c r="E42" s="3" t="s">
        <v>91</v>
      </c>
      <c r="F42" s="24" t="s">
        <v>164</v>
      </c>
      <c r="G42" s="5">
        <v>0.5</v>
      </c>
      <c r="H42" s="3" t="s">
        <v>111</v>
      </c>
      <c r="I42" s="18"/>
      <c r="J42" s="18"/>
      <c r="K42" s="11">
        <f t="shared" si="0"/>
        <v>0</v>
      </c>
      <c r="L42" s="10"/>
    </row>
    <row r="43" spans="1:12" ht="43.5" customHeight="1" x14ac:dyDescent="0.25">
      <c r="A43" s="22">
        <v>41</v>
      </c>
      <c r="B43" s="3" t="s">
        <v>129</v>
      </c>
      <c r="C43" s="4" t="s">
        <v>180</v>
      </c>
      <c r="D43" s="4">
        <v>2117805</v>
      </c>
      <c r="E43" s="3" t="s">
        <v>91</v>
      </c>
      <c r="F43" s="24" t="s">
        <v>165</v>
      </c>
      <c r="G43" s="5">
        <v>0.1</v>
      </c>
      <c r="H43" s="3" t="s">
        <v>107</v>
      </c>
      <c r="I43" s="18"/>
      <c r="J43" s="18"/>
      <c r="K43" s="11">
        <f t="shared" si="0"/>
        <v>0</v>
      </c>
      <c r="L43" s="10"/>
    </row>
    <row r="44" spans="1:12" ht="43.5" customHeight="1" x14ac:dyDescent="0.25">
      <c r="A44" s="22">
        <v>42</v>
      </c>
      <c r="B44" s="3" t="s">
        <v>130</v>
      </c>
      <c r="C44" s="4" t="s">
        <v>182</v>
      </c>
      <c r="D44" s="4" t="s">
        <v>149</v>
      </c>
      <c r="E44" s="3" t="s">
        <v>92</v>
      </c>
      <c r="F44" s="24" t="s">
        <v>34</v>
      </c>
      <c r="G44" s="5">
        <v>60</v>
      </c>
      <c r="H44" s="3" t="s">
        <v>107</v>
      </c>
      <c r="I44" s="18"/>
      <c r="J44" s="18"/>
      <c r="K44" s="11">
        <f t="shared" si="0"/>
        <v>0</v>
      </c>
      <c r="L44" s="10"/>
    </row>
    <row r="45" spans="1:12" ht="18" customHeight="1" x14ac:dyDescent="0.25">
      <c r="A45" s="22">
        <v>43</v>
      </c>
      <c r="B45" s="23" t="s">
        <v>131</v>
      </c>
      <c r="C45" s="4" t="s">
        <v>183</v>
      </c>
      <c r="D45" s="4" t="s">
        <v>150</v>
      </c>
      <c r="E45" s="3" t="s">
        <v>94</v>
      </c>
      <c r="F45" s="24" t="s">
        <v>166</v>
      </c>
      <c r="G45" s="5">
        <v>8</v>
      </c>
      <c r="H45" s="3" t="s">
        <v>107</v>
      </c>
      <c r="I45" s="8"/>
      <c r="J45" s="8"/>
      <c r="K45" s="11">
        <f t="shared" si="0"/>
        <v>0</v>
      </c>
      <c r="L45" s="10"/>
    </row>
    <row r="46" spans="1:12" ht="43.5" customHeight="1" x14ac:dyDescent="0.25">
      <c r="A46" s="22">
        <v>44</v>
      </c>
      <c r="B46" s="3" t="s">
        <v>132</v>
      </c>
      <c r="C46" s="4" t="s">
        <v>183</v>
      </c>
      <c r="D46" s="4" t="s">
        <v>151</v>
      </c>
      <c r="E46" s="3" t="s">
        <v>94</v>
      </c>
      <c r="F46" s="24" t="s">
        <v>167</v>
      </c>
      <c r="G46" s="5">
        <v>6</v>
      </c>
      <c r="H46" s="3" t="s">
        <v>107</v>
      </c>
      <c r="I46" s="18"/>
      <c r="J46" s="18"/>
      <c r="K46" s="11">
        <f t="shared" si="0"/>
        <v>0</v>
      </c>
      <c r="L46" s="10"/>
    </row>
    <row r="47" spans="1:12" ht="65.25" customHeight="1" x14ac:dyDescent="0.25">
      <c r="A47" s="22">
        <v>45</v>
      </c>
      <c r="B47" s="3" t="s">
        <v>133</v>
      </c>
      <c r="C47" s="4" t="s">
        <v>184</v>
      </c>
      <c r="D47" s="4" t="s">
        <v>151</v>
      </c>
      <c r="E47" s="3" t="s">
        <v>163</v>
      </c>
      <c r="F47" s="24" t="s">
        <v>168</v>
      </c>
      <c r="G47" s="5">
        <v>10</v>
      </c>
      <c r="H47" s="3" t="s">
        <v>107</v>
      </c>
      <c r="I47" s="18"/>
      <c r="J47" s="18"/>
      <c r="K47" s="11">
        <f t="shared" si="0"/>
        <v>0</v>
      </c>
      <c r="L47" s="10"/>
    </row>
    <row r="48" spans="1:12" ht="64.5" customHeight="1" x14ac:dyDescent="0.25">
      <c r="A48" s="22">
        <v>46</v>
      </c>
      <c r="B48" s="3" t="s">
        <v>134</v>
      </c>
      <c r="C48" s="4" t="s">
        <v>183</v>
      </c>
      <c r="D48" s="4" t="s">
        <v>151</v>
      </c>
      <c r="E48" s="3" t="s">
        <v>163</v>
      </c>
      <c r="F48" s="24" t="s">
        <v>169</v>
      </c>
      <c r="G48" s="5">
        <v>4</v>
      </c>
      <c r="H48" s="3" t="s">
        <v>107</v>
      </c>
      <c r="I48" s="18"/>
      <c r="J48" s="18"/>
      <c r="K48" s="11">
        <f t="shared" si="0"/>
        <v>0</v>
      </c>
      <c r="L48" s="10"/>
    </row>
    <row r="49" spans="1:12" ht="18" customHeight="1" x14ac:dyDescent="0.25">
      <c r="A49" s="22">
        <v>47</v>
      </c>
      <c r="B49" s="23" t="s">
        <v>135</v>
      </c>
      <c r="C49" s="4" t="s">
        <v>171</v>
      </c>
      <c r="D49" s="4" t="s">
        <v>152</v>
      </c>
      <c r="E49" s="3" t="s">
        <v>91</v>
      </c>
      <c r="F49" s="24" t="s">
        <v>34</v>
      </c>
      <c r="G49" s="5">
        <v>8</v>
      </c>
      <c r="H49" s="3" t="s">
        <v>111</v>
      </c>
      <c r="I49" s="18"/>
      <c r="J49" s="18"/>
      <c r="K49" s="11">
        <f t="shared" si="0"/>
        <v>0</v>
      </c>
      <c r="L49" s="8"/>
    </row>
    <row r="50" spans="1:12" ht="18" customHeight="1" x14ac:dyDescent="0.25">
      <c r="A50" s="22">
        <v>48</v>
      </c>
      <c r="B50" s="23" t="s">
        <v>136</v>
      </c>
      <c r="C50" s="4" t="s">
        <v>171</v>
      </c>
      <c r="D50" s="4" t="s">
        <v>153</v>
      </c>
      <c r="E50" s="3" t="s">
        <v>91</v>
      </c>
      <c r="F50" s="24" t="s">
        <v>34</v>
      </c>
      <c r="G50" s="5">
        <v>20</v>
      </c>
      <c r="H50" s="3" t="s">
        <v>111</v>
      </c>
      <c r="I50" s="18"/>
      <c r="J50" s="18"/>
      <c r="K50" s="11">
        <f t="shared" si="0"/>
        <v>0</v>
      </c>
      <c r="L50" s="8"/>
    </row>
    <row r="51" spans="1:12" ht="18" customHeight="1" x14ac:dyDescent="0.25">
      <c r="A51" s="22">
        <v>49</v>
      </c>
      <c r="B51" s="23" t="s">
        <v>137</v>
      </c>
      <c r="C51" s="4" t="s">
        <v>185</v>
      </c>
      <c r="D51" s="4" t="s">
        <v>154</v>
      </c>
      <c r="E51" s="3" t="s">
        <v>91</v>
      </c>
      <c r="F51" s="24" t="s">
        <v>34</v>
      </c>
      <c r="G51" s="5">
        <v>5</v>
      </c>
      <c r="H51" s="3" t="s">
        <v>107</v>
      </c>
      <c r="I51" s="18"/>
      <c r="J51" s="18"/>
      <c r="K51" s="11">
        <f t="shared" si="0"/>
        <v>0</v>
      </c>
      <c r="L51" s="8"/>
    </row>
    <row r="52" spans="1:12" ht="18" customHeight="1" x14ac:dyDescent="0.25">
      <c r="A52" s="22">
        <v>50</v>
      </c>
      <c r="B52" s="23" t="s">
        <v>138</v>
      </c>
      <c r="C52" s="4" t="s">
        <v>175</v>
      </c>
      <c r="D52" s="4" t="s">
        <v>155</v>
      </c>
      <c r="E52" s="3" t="s">
        <v>91</v>
      </c>
      <c r="F52" s="24" t="s">
        <v>59</v>
      </c>
      <c r="G52" s="5">
        <v>5</v>
      </c>
      <c r="H52" s="3" t="s">
        <v>111</v>
      </c>
      <c r="I52" s="18"/>
      <c r="J52" s="18"/>
      <c r="K52" s="11">
        <f t="shared" si="0"/>
        <v>0</v>
      </c>
      <c r="L52" s="8"/>
    </row>
    <row r="53" spans="1:12" ht="18" customHeight="1" x14ac:dyDescent="0.25">
      <c r="A53" s="22">
        <v>51</v>
      </c>
      <c r="B53" s="23" t="s">
        <v>139</v>
      </c>
      <c r="C53" s="4" t="s">
        <v>175</v>
      </c>
      <c r="D53" s="4" t="s">
        <v>156</v>
      </c>
      <c r="E53" s="3" t="s">
        <v>91</v>
      </c>
      <c r="F53" s="24" t="s">
        <v>34</v>
      </c>
      <c r="G53" s="5">
        <v>30</v>
      </c>
      <c r="H53" s="3" t="s">
        <v>111</v>
      </c>
      <c r="I53" s="18"/>
      <c r="J53" s="18"/>
      <c r="K53" s="11">
        <f t="shared" si="0"/>
        <v>0</v>
      </c>
      <c r="L53" s="8"/>
    </row>
    <row r="54" spans="1:12" ht="18" customHeight="1" x14ac:dyDescent="0.25">
      <c r="A54" s="22">
        <v>52</v>
      </c>
      <c r="B54" s="23" t="s">
        <v>140</v>
      </c>
      <c r="C54" s="4" t="s">
        <v>175</v>
      </c>
      <c r="D54" s="4" t="s">
        <v>157</v>
      </c>
      <c r="E54" s="3" t="s">
        <v>91</v>
      </c>
      <c r="F54" s="24" t="s">
        <v>34</v>
      </c>
      <c r="G54" s="5">
        <v>30</v>
      </c>
      <c r="H54" s="3" t="s">
        <v>111</v>
      </c>
      <c r="I54" s="18"/>
      <c r="J54" s="18"/>
      <c r="K54" s="11">
        <f t="shared" si="0"/>
        <v>0</v>
      </c>
      <c r="L54" s="8"/>
    </row>
    <row r="55" spans="1:12" ht="18" customHeight="1" x14ac:dyDescent="0.25">
      <c r="A55" s="22">
        <v>53</v>
      </c>
      <c r="B55" s="23" t="s">
        <v>141</v>
      </c>
      <c r="C55" s="4" t="s">
        <v>175</v>
      </c>
      <c r="D55" s="4" t="s">
        <v>158</v>
      </c>
      <c r="E55" s="3" t="s">
        <v>91</v>
      </c>
      <c r="F55" s="24" t="s">
        <v>60</v>
      </c>
      <c r="G55" s="5">
        <v>20</v>
      </c>
      <c r="H55" s="3" t="s">
        <v>111</v>
      </c>
      <c r="I55" s="18"/>
      <c r="J55" s="18"/>
      <c r="K55" s="11">
        <f t="shared" si="0"/>
        <v>0</v>
      </c>
      <c r="L55" s="8"/>
    </row>
    <row r="56" spans="1:12" ht="18" customHeight="1" x14ac:dyDescent="0.25">
      <c r="A56" s="22">
        <v>54</v>
      </c>
      <c r="B56" s="23" t="s">
        <v>142</v>
      </c>
      <c r="C56" s="4" t="s">
        <v>171</v>
      </c>
      <c r="D56" s="4" t="s">
        <v>159</v>
      </c>
      <c r="E56" s="3" t="s">
        <v>94</v>
      </c>
      <c r="F56" s="24" t="s">
        <v>170</v>
      </c>
      <c r="G56" s="5">
        <v>12</v>
      </c>
      <c r="H56" s="3" t="s">
        <v>111</v>
      </c>
      <c r="I56" s="18"/>
      <c r="J56" s="18"/>
      <c r="K56" s="11">
        <f t="shared" si="0"/>
        <v>0</v>
      </c>
      <c r="L56" s="8"/>
    </row>
    <row r="57" spans="1:12" ht="18" customHeight="1" x14ac:dyDescent="0.25">
      <c r="A57" s="22">
        <v>55</v>
      </c>
      <c r="B57" s="23" t="s">
        <v>143</v>
      </c>
      <c r="C57" s="4" t="s">
        <v>171</v>
      </c>
      <c r="D57" s="4" t="s">
        <v>160</v>
      </c>
      <c r="E57" s="3" t="s">
        <v>91</v>
      </c>
      <c r="F57" s="24" t="s">
        <v>34</v>
      </c>
      <c r="G57" s="5">
        <v>8</v>
      </c>
      <c r="H57" s="3" t="s">
        <v>111</v>
      </c>
      <c r="I57" s="18"/>
      <c r="J57" s="18"/>
      <c r="K57" s="11">
        <f t="shared" si="0"/>
        <v>0</v>
      </c>
      <c r="L57" s="8"/>
    </row>
    <row r="58" spans="1:12" ht="18" customHeight="1" x14ac:dyDescent="0.25">
      <c r="A58" s="22">
        <v>56</v>
      </c>
      <c r="B58" s="23" t="s">
        <v>144</v>
      </c>
      <c r="C58" s="4" t="s">
        <v>184</v>
      </c>
      <c r="D58" s="4" t="s">
        <v>161</v>
      </c>
      <c r="E58" s="3" t="s">
        <v>91</v>
      </c>
      <c r="F58" s="24" t="s">
        <v>34</v>
      </c>
      <c r="G58" s="5">
        <v>10</v>
      </c>
      <c r="H58" s="3" t="s">
        <v>107</v>
      </c>
      <c r="I58" s="18"/>
      <c r="J58" s="18"/>
      <c r="K58" s="11">
        <f t="shared" si="0"/>
        <v>0</v>
      </c>
      <c r="L58" s="8"/>
    </row>
    <row r="59" spans="1:12" ht="18" customHeight="1" thickBot="1" x14ac:dyDescent="0.3">
      <c r="A59" s="22">
        <v>57</v>
      </c>
      <c r="B59" s="23" t="s">
        <v>145</v>
      </c>
      <c r="C59" s="4" t="s">
        <v>181</v>
      </c>
      <c r="D59" s="4" t="s">
        <v>162</v>
      </c>
      <c r="E59" s="3" t="s">
        <v>91</v>
      </c>
      <c r="F59" s="24" t="s">
        <v>34</v>
      </c>
      <c r="G59" s="5">
        <v>5</v>
      </c>
      <c r="H59" s="3" t="s">
        <v>107</v>
      </c>
      <c r="I59" s="18"/>
      <c r="J59" s="18"/>
      <c r="K59" s="11">
        <f t="shared" si="0"/>
        <v>0</v>
      </c>
      <c r="L59" s="8"/>
    </row>
    <row r="60" spans="1:12" ht="15.75" customHeight="1" thickBot="1" x14ac:dyDescent="0.3">
      <c r="F60" s="25" t="s">
        <v>100</v>
      </c>
      <c r="G60" s="26"/>
      <c r="H60" s="26"/>
      <c r="I60" s="26"/>
      <c r="J60" s="27"/>
      <c r="K60" s="7">
        <f>SUM(K3:K59)</f>
        <v>0</v>
      </c>
    </row>
    <row r="61" spans="1:12" x14ac:dyDescent="0.25">
      <c r="A61" s="2" t="s">
        <v>119</v>
      </c>
    </row>
    <row r="63" spans="1:12" s="17" customFormat="1" x14ac:dyDescent="0.25">
      <c r="A63" s="16" t="s">
        <v>114</v>
      </c>
    </row>
    <row r="64" spans="1:12" s="15" customFormat="1" x14ac:dyDescent="0.25">
      <c r="A64" s="14" t="s">
        <v>115</v>
      </c>
    </row>
    <row r="65" spans="1:1" s="15" customFormat="1" x14ac:dyDescent="0.25">
      <c r="A65" s="14" t="s">
        <v>116</v>
      </c>
    </row>
    <row r="66" spans="1:1" s="15" customFormat="1" x14ac:dyDescent="0.25">
      <c r="A66" s="14" t="s">
        <v>117</v>
      </c>
    </row>
    <row r="67" spans="1:1" s="15" customFormat="1" x14ac:dyDescent="0.25">
      <c r="A67" s="14" t="s">
        <v>120</v>
      </c>
    </row>
  </sheetData>
  <autoFilter ref="A2:I60" xr:uid="{E065FE06-09B0-4B1D-BC91-16F4E04738F3}"/>
  <mergeCells count="1">
    <mergeCell ref="F60:J60"/>
  </mergeCells>
  <conditionalFormatting sqref="L49:L59">
    <cfRule type="duplicateValues" dxfId="0" priority="2"/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Fridrichova</dc:creator>
  <cp:lastModifiedBy>Jungova Petra</cp:lastModifiedBy>
  <cp:lastPrinted>2024-06-11T07:49:51Z</cp:lastPrinted>
  <dcterms:created xsi:type="dcterms:W3CDTF">2024-03-02T10:07:25Z</dcterms:created>
  <dcterms:modified xsi:type="dcterms:W3CDTF">2025-06-30T12:00:49Z</dcterms:modified>
</cp:coreProperties>
</file>