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bartzd00_upol_cz/Documents/VZ UPOL/ONŘ_PdF_Dodávka kopírovacího a tiskového zařízení pro studovnu PdF/A) Zadávací dokumentace/"/>
    </mc:Choice>
  </mc:AlternateContent>
  <xr:revisionPtr revIDLastSave="13" documentId="8_{8EEB2A1C-ED5E-4EDE-B09A-7570D9ACE810}" xr6:coauthVersionLast="47" xr6:coauthVersionMax="47" xr10:uidLastSave="{395E0E9C-11DB-4074-8097-2326BCF8CF0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E7" i="1"/>
  <c r="E8" i="1"/>
  <c r="E6" i="1"/>
  <c r="E9" i="1" l="1"/>
  <c r="K8" i="1"/>
  <c r="L8" i="1" s="1"/>
  <c r="M8" i="1" s="1"/>
  <c r="E11" i="1" l="1"/>
  <c r="M9" i="1"/>
  <c r="M11" i="1" s="1"/>
  <c r="B14" i="1" l="1"/>
</calcChain>
</file>

<file path=xl/sharedStrings.xml><?xml version="1.0" encoding="utf-8"?>
<sst xmlns="http://schemas.openxmlformats.org/spreadsheetml/2006/main" count="30" uniqueCount="28">
  <si>
    <t>Počet jednotek ks</t>
  </si>
  <si>
    <t>Cena za měsíční výstup celkem</t>
  </si>
  <si>
    <t>Cena za černobílý výstup A4 (bez DPH)**</t>
  </si>
  <si>
    <t>Cena za barevný výstup A4 (bez DPH)**</t>
  </si>
  <si>
    <t>Barevné multifunkční zařízení</t>
  </si>
  <si>
    <t>Název</t>
  </si>
  <si>
    <t>Kupní cena zařízení (bez DPH)*</t>
  </si>
  <si>
    <t>Typ zařízení</t>
  </si>
  <si>
    <t>*) Celková cena včetně dovozu, instalace, HW/SW řešení, identifikační terminály, čtečky, automatický dohled apod.</t>
  </si>
  <si>
    <t>SafeQ dobíjecí terminál USB (Mifare)</t>
  </si>
  <si>
    <t>Předpokládaný počet černobílých výstupů za měsíc A4 / Zařízení</t>
  </si>
  <si>
    <t>Předpokládaný počet barevných výstupů za měsíc A4 / Zařízení</t>
  </si>
  <si>
    <t>Předpokládaný počet černobílých výstupů za měsíc A4 / Celkem</t>
  </si>
  <si>
    <t>Předpokládaný počet barevných výstupů za měsíc A4 / Celkem</t>
  </si>
  <si>
    <t>SafeQ v6 Suite licence EMB terminálu s licenční podporou na 12m</t>
  </si>
  <si>
    <t>Kupní cena zařízení celkem (bez DPH)*</t>
  </si>
  <si>
    <t>SAZBA DPH 21%</t>
  </si>
  <si>
    <t>CELKOVÁ NABÍDKOVÁ CENA ZA ZAŘÍZENÍ BEZ DPH</t>
  </si>
  <si>
    <t xml:space="preserve"> </t>
  </si>
  <si>
    <t xml:space="preserve">**) Cena za tisk bez papíru </t>
  </si>
  <si>
    <t>Příloha č. 4 - Kalkulace</t>
  </si>
  <si>
    <t>Cena celkem za 60 měsíců (bez DPH)</t>
  </si>
  <si>
    <t>CENA CELKEM ZA 60 MĚSÍCŮ - CELKOVÁ NABÍDKOVÁ CENA BEZ DPH</t>
  </si>
  <si>
    <t>CENA CELKEM ZA 60 MĚSÍCŮ - CELKOVÁ NABÍDKOVÁ CENA S DPH</t>
  </si>
  <si>
    <t>CELKOVÁ NABÍDKOVÁ CENA ZA ZAŘÍZENÍ S DPH</t>
  </si>
  <si>
    <t>CELKOVÁ CENA PRO ÚČEL HODNOCENÍ:</t>
  </si>
  <si>
    <t>Nabídková cena za předmět plnění Veřejné zakázky</t>
  </si>
  <si>
    <t>Nabídka cen pro využívání služeb tisku na zařízení pro uživatele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</si>
</sst>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9" fontId="1" fillId="4" borderId="7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0" fillId="0" borderId="0" xfId="0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5" borderId="12" xfId="0" applyFont="1" applyFill="1" applyBorder="1" applyAlignment="1">
      <alignment horizontal="right" vertical="center" wrapText="1"/>
    </xf>
    <xf numFmtId="164" fontId="1" fillId="5" borderId="21" xfId="0" applyNumberFormat="1" applyFont="1" applyFill="1" applyBorder="1" applyAlignment="1">
      <alignment horizontal="right" vertical="center"/>
    </xf>
    <xf numFmtId="164" fontId="2" fillId="3" borderId="20" xfId="0" applyNumberFormat="1" applyFont="1" applyFill="1" applyBorder="1" applyAlignment="1" applyProtection="1">
      <alignment vertical="center"/>
      <protection locked="0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" fillId="2" borderId="15" xfId="0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" fillId="3" borderId="26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7"/>
  <sheetViews>
    <sheetView tabSelected="1" workbookViewId="0">
      <selection activeCell="B6" sqref="B6"/>
    </sheetView>
  </sheetViews>
  <sheetFormatPr defaultRowHeight="15" x14ac:dyDescent="0.25"/>
  <cols>
    <col min="1" max="1" width="37" customWidth="1"/>
    <col min="2" max="2" width="30.42578125" customWidth="1"/>
    <col min="3" max="3" width="17.5703125" customWidth="1"/>
    <col min="4" max="4" width="8.85546875" customWidth="1"/>
    <col min="5" max="5" width="18.85546875" customWidth="1"/>
    <col min="6" max="7" width="9.42578125" customWidth="1"/>
    <col min="8" max="11" width="10.7109375" customWidth="1"/>
    <col min="12" max="12" width="12.140625" customWidth="1"/>
    <col min="13" max="13" width="15.140625" customWidth="1"/>
    <col min="15" max="15" width="14" bestFit="1" customWidth="1"/>
  </cols>
  <sheetData>
    <row r="2" spans="1:15" ht="21" x14ac:dyDescent="0.3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15.75" thickBot="1" x14ac:dyDescent="0.3"/>
    <row r="4" spans="1:15" ht="15.75" thickBot="1" x14ac:dyDescent="0.3">
      <c r="A4" s="50" t="s">
        <v>26</v>
      </c>
      <c r="B4" s="51"/>
      <c r="C4" s="51"/>
      <c r="D4" s="51"/>
      <c r="E4" s="52"/>
      <c r="F4" s="53" t="s">
        <v>27</v>
      </c>
      <c r="G4" s="51"/>
      <c r="H4" s="51"/>
      <c r="I4" s="51"/>
      <c r="J4" s="51"/>
      <c r="K4" s="51"/>
      <c r="L4" s="51"/>
      <c r="M4" s="52"/>
    </row>
    <row r="5" spans="1:15" ht="120.75" thickBot="1" x14ac:dyDescent="0.3">
      <c r="A5" s="37" t="s">
        <v>7</v>
      </c>
      <c r="B5" s="38" t="s">
        <v>5</v>
      </c>
      <c r="C5" s="39" t="s">
        <v>6</v>
      </c>
      <c r="D5" s="39" t="s">
        <v>0</v>
      </c>
      <c r="E5" s="40" t="s">
        <v>15</v>
      </c>
      <c r="F5" s="41" t="s">
        <v>2</v>
      </c>
      <c r="G5" s="39" t="s">
        <v>3</v>
      </c>
      <c r="H5" s="39" t="s">
        <v>10</v>
      </c>
      <c r="I5" s="39" t="s">
        <v>11</v>
      </c>
      <c r="J5" s="39" t="s">
        <v>12</v>
      </c>
      <c r="K5" s="39" t="s">
        <v>13</v>
      </c>
      <c r="L5" s="39" t="s">
        <v>1</v>
      </c>
      <c r="M5" s="42" t="s">
        <v>21</v>
      </c>
    </row>
    <row r="6" spans="1:15" ht="30" customHeight="1" x14ac:dyDescent="0.25">
      <c r="A6" s="15" t="s">
        <v>9</v>
      </c>
      <c r="B6" s="54"/>
      <c r="C6" s="36"/>
      <c r="D6" s="7">
        <v>1</v>
      </c>
      <c r="E6" s="18">
        <f>D6*C6</f>
        <v>0</v>
      </c>
      <c r="F6" s="12"/>
      <c r="G6" s="6"/>
      <c r="H6" s="6"/>
      <c r="I6" s="6"/>
      <c r="J6" s="6"/>
      <c r="K6" s="6"/>
      <c r="L6" s="6"/>
      <c r="M6" s="23" t="s">
        <v>18</v>
      </c>
    </row>
    <row r="7" spans="1:15" ht="30" customHeight="1" x14ac:dyDescent="0.25">
      <c r="A7" s="16" t="s">
        <v>14</v>
      </c>
      <c r="B7" s="55"/>
      <c r="C7" s="36"/>
      <c r="D7" s="8">
        <v>1</v>
      </c>
      <c r="E7" s="19">
        <f t="shared" ref="E7:E8" si="0">D7*C7</f>
        <v>0</v>
      </c>
      <c r="F7" s="13"/>
      <c r="G7" s="5"/>
      <c r="H7" s="5"/>
      <c r="I7" s="5"/>
      <c r="J7" s="5"/>
      <c r="K7" s="5"/>
      <c r="L7" s="5"/>
      <c r="M7" s="23" t="s">
        <v>18</v>
      </c>
    </row>
    <row r="8" spans="1:15" ht="30" customHeight="1" x14ac:dyDescent="0.25">
      <c r="A8" s="17" t="s">
        <v>4</v>
      </c>
      <c r="B8" s="56"/>
      <c r="C8" s="36"/>
      <c r="D8" s="1">
        <v>1</v>
      </c>
      <c r="E8" s="19">
        <f t="shared" si="0"/>
        <v>0</v>
      </c>
      <c r="F8" s="14"/>
      <c r="G8" s="3"/>
      <c r="H8" s="2">
        <v>15000</v>
      </c>
      <c r="I8" s="2">
        <v>5000</v>
      </c>
      <c r="J8" s="2">
        <f>D8*H8</f>
        <v>15000</v>
      </c>
      <c r="K8" s="2">
        <f>D8*I8</f>
        <v>5000</v>
      </c>
      <c r="L8" s="4">
        <f>(F8*J8+G8*K8)</f>
        <v>0</v>
      </c>
      <c r="M8" s="23">
        <f>60*L8</f>
        <v>0</v>
      </c>
    </row>
    <row r="9" spans="1:15" ht="30" customHeight="1" x14ac:dyDescent="0.25">
      <c r="A9" s="29" t="s">
        <v>17</v>
      </c>
      <c r="B9" s="9"/>
      <c r="C9" s="9"/>
      <c r="D9" s="9"/>
      <c r="E9" s="20">
        <f>SUM(E6:E8)</f>
        <v>0</v>
      </c>
      <c r="F9" s="44" t="s">
        <v>22</v>
      </c>
      <c r="G9" s="45"/>
      <c r="H9" s="45"/>
      <c r="I9" s="45"/>
      <c r="J9" s="45"/>
      <c r="K9" s="45"/>
      <c r="L9" s="46"/>
      <c r="M9" s="24">
        <f>SUM(M6:M8)</f>
        <v>0</v>
      </c>
      <c r="O9" s="26"/>
    </row>
    <row r="10" spans="1:15" ht="30" customHeight="1" x14ac:dyDescent="0.25">
      <c r="A10" s="30" t="s">
        <v>16</v>
      </c>
      <c r="B10" s="10"/>
      <c r="C10" s="10"/>
      <c r="D10" s="10"/>
      <c r="E10" s="21">
        <v>0.21</v>
      </c>
      <c r="F10" s="44" t="s">
        <v>16</v>
      </c>
      <c r="G10" s="45"/>
      <c r="H10" s="45"/>
      <c r="I10" s="45"/>
      <c r="J10" s="45"/>
      <c r="K10" s="45"/>
      <c r="L10" s="46"/>
      <c r="M10" s="25">
        <v>0.21</v>
      </c>
    </row>
    <row r="11" spans="1:15" ht="30" customHeight="1" thickBot="1" x14ac:dyDescent="0.3">
      <c r="A11" s="28" t="s">
        <v>24</v>
      </c>
      <c r="B11" s="11"/>
      <c r="C11" s="11"/>
      <c r="D11" s="11"/>
      <c r="E11" s="22">
        <f>(1+E10)*E9</f>
        <v>0</v>
      </c>
      <c r="F11" s="47" t="s">
        <v>23</v>
      </c>
      <c r="G11" s="48"/>
      <c r="H11" s="48"/>
      <c r="I11" s="48"/>
      <c r="J11" s="48"/>
      <c r="K11" s="48"/>
      <c r="L11" s="49"/>
      <c r="M11" s="22">
        <f>(1+M10)*M9</f>
        <v>0</v>
      </c>
    </row>
    <row r="12" spans="1:15" x14ac:dyDescent="0.25">
      <c r="A12" s="31"/>
      <c r="B12" s="32"/>
      <c r="C12" s="32"/>
      <c r="D12" s="32"/>
      <c r="E12" s="33"/>
      <c r="F12" s="32"/>
      <c r="G12" s="27"/>
      <c r="H12" s="27"/>
      <c r="I12" s="27"/>
      <c r="J12" s="27"/>
      <c r="K12" s="27"/>
      <c r="L12" s="27"/>
      <c r="M12" s="33"/>
    </row>
    <row r="13" spans="1:15" ht="15.75" thickBot="1" x14ac:dyDescent="0.3">
      <c r="A13" s="31"/>
      <c r="B13" s="32"/>
      <c r="C13" s="32"/>
      <c r="D13" s="32"/>
      <c r="E13" s="33"/>
      <c r="F13" s="32"/>
      <c r="G13" s="27"/>
      <c r="H13" s="27"/>
      <c r="I13" s="27"/>
      <c r="J13" s="27"/>
      <c r="K13" s="27"/>
      <c r="L13" s="27"/>
      <c r="M13" s="33"/>
    </row>
    <row r="14" spans="1:15" ht="31.5" customHeight="1" thickBot="1" x14ac:dyDescent="0.3">
      <c r="A14" s="34" t="s">
        <v>25</v>
      </c>
      <c r="B14" s="35">
        <f>E9+M9</f>
        <v>0</v>
      </c>
      <c r="C14" s="32"/>
      <c r="D14" s="32"/>
      <c r="E14" s="33"/>
      <c r="F14" s="32"/>
      <c r="G14" s="27"/>
      <c r="H14" s="27"/>
      <c r="I14" s="27"/>
      <c r="J14" s="27"/>
      <c r="K14" s="27"/>
      <c r="L14" s="27"/>
      <c r="M14" s="33"/>
    </row>
    <row r="16" spans="1:15" x14ac:dyDescent="0.25">
      <c r="A16" t="s">
        <v>8</v>
      </c>
    </row>
    <row r="17" spans="1:1" x14ac:dyDescent="0.25">
      <c r="A17" t="s">
        <v>19</v>
      </c>
    </row>
  </sheetData>
  <sheetProtection sheet="1" objects="1" scenarios="1"/>
  <mergeCells count="6">
    <mergeCell ref="A2:M2"/>
    <mergeCell ref="F9:L9"/>
    <mergeCell ref="F10:L10"/>
    <mergeCell ref="F11:L11"/>
    <mergeCell ref="A4:E4"/>
    <mergeCell ref="F4:M4"/>
  </mergeCells>
  <pageMargins left="0.7" right="0.7" top="0.78740157499999996" bottom="0.78740157499999996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02AB291F8BE44AC676CA18501C1E6" ma:contentTypeVersion="11" ma:contentTypeDescription="Ein neues Dokument erstellen." ma:contentTypeScope="" ma:versionID="19e4b94726fea75486298410820659e9">
  <xsd:schema xmlns:xsd="http://www.w3.org/2001/XMLSchema" xmlns:xs="http://www.w3.org/2001/XMLSchema" xmlns:p="http://schemas.microsoft.com/office/2006/metadata/properties" xmlns:ns3="df28d784-4a92-43b7-86c9-aefc7da1831a" xmlns:ns4="3b994196-b774-43aa-ab39-eec43350e34e" targetNamespace="http://schemas.microsoft.com/office/2006/metadata/properties" ma:root="true" ma:fieldsID="541d2f2a0ddd9c8988d008bca3362a9a" ns3:_="" ns4:_="">
    <xsd:import namespace="df28d784-4a92-43b7-86c9-aefc7da1831a"/>
    <xsd:import namespace="3b994196-b774-43aa-ab39-eec43350e3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784-4a92-43b7-86c9-aefc7da18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94196-b774-43aa-ab39-eec43350e3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F2EEAD-036E-423C-90D8-B7861BC60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28d784-4a92-43b7-86c9-aefc7da1831a"/>
    <ds:schemaRef ds:uri="3b994196-b774-43aa-ab39-eec43350e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BC4D7-A297-442F-BD4D-1413C3A75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677C8-C688-4336-AD73-7E32AAB7079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df28d784-4a92-43b7-86c9-aefc7da1831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b994196-b774-43aa-ab39-eec43350e34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Holy Lukas</dc:creator>
  <cp:lastModifiedBy>Bartl Zdenek</cp:lastModifiedBy>
  <cp:lastPrinted>2026-03-24T14:09:17Z</cp:lastPrinted>
  <dcterms:created xsi:type="dcterms:W3CDTF">2020-01-28T10:40:17Z</dcterms:created>
  <dcterms:modified xsi:type="dcterms:W3CDTF">2026-03-30T08:44:59Z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0x010100B8702AB291F8BE44AC676CA18501C1E6</vt:lpwstr>
  </property>
</Properties>
</file>