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upolomouc-my.sharepoint.com/personal/vopape00_upol_cz/Documents/PRACOVNÍ/Petra Vopálková/2025/OP JAK/TISKÁRNY_OP JAK/"/>
    </mc:Choice>
  </mc:AlternateContent>
  <xr:revisionPtr revIDLastSave="43" documentId="8_{0DF75324-F6C3-4DBA-AC30-7AC59851BD95}" xr6:coauthVersionLast="47" xr6:coauthVersionMax="47" xr10:uidLastSave="{E1703961-00DF-4B92-9CDB-2DDBC7D05DE4}"/>
  <bookViews>
    <workbookView xWindow="-120" yWindow="-120" windowWidth="29040" windowHeight="15840" xr2:uid="{00000000-000D-0000-FFFF-FFFF00000000}"/>
  </bookViews>
  <sheets>
    <sheet name="Tiskár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19" i="1"/>
  <c r="G20" i="1" s="1"/>
  <c r="G17" i="1" l="1"/>
  <c r="G16" i="1"/>
  <c r="G18" i="1" s="1"/>
  <c r="G15" i="1"/>
  <c r="G14" i="1"/>
  <c r="G13" i="1"/>
  <c r="G12" i="1"/>
  <c r="G10" i="1"/>
  <c r="G9" i="1"/>
  <c r="G8" i="1"/>
  <c r="G11" i="1" s="1"/>
  <c r="G7" i="1"/>
  <c r="G5" i="1"/>
  <c r="G6" i="1" l="1"/>
</calcChain>
</file>

<file path=xl/sharedStrings.xml><?xml version="1.0" encoding="utf-8"?>
<sst xmlns="http://schemas.openxmlformats.org/spreadsheetml/2006/main" count="68" uniqueCount="33">
  <si>
    <t>č.pol.</t>
  </si>
  <si>
    <t>nabízené zboží</t>
  </si>
  <si>
    <t>technické parametry a popis</t>
  </si>
  <si>
    <t>množství</t>
  </si>
  <si>
    <t>jednotka</t>
  </si>
  <si>
    <t>nabídková cena v Kč bez DPH / ks</t>
  </si>
  <si>
    <t>nabídková cena celkem v Kč bez DPH / počet jednotek</t>
  </si>
  <si>
    <t>ks</t>
  </si>
  <si>
    <t>Příloha č. 4 Dokumentace (Příloha č. 1 smlouvy) - Technická specifikace a kalkulace nabídkové ceny</t>
  </si>
  <si>
    <t>Pozn.: Dodavatel vyplní pouze žlutě podbarvená pole.</t>
  </si>
  <si>
    <t>místo dodání</t>
  </si>
  <si>
    <t>osoba oprávněná jednat ve věcech technických</t>
  </si>
  <si>
    <t>projekt (název a reg. č.)</t>
  </si>
  <si>
    <t>bude doplněno před podpisem smlouvy</t>
  </si>
  <si>
    <t>VIP UP: Rozvoj vzdělávací infrastruktury a inovativních přístupů k výuce na Univerzitě Palackého v Olomouci, reg. č. CZ.02.02.01/00/23_023/0009111</t>
  </si>
  <si>
    <r>
      <rPr>
        <b/>
        <sz val="10"/>
        <rFont val="Aptos Narrow"/>
        <family val="2"/>
        <scheme val="minor"/>
      </rPr>
      <t xml:space="preserve">Barevná multifunkční tiskárna A3
</t>
    </r>
    <r>
      <rPr>
        <sz val="10"/>
        <rFont val="Aptos Narrow"/>
        <charset val="238"/>
        <scheme val="minor"/>
      </rPr>
      <t xml:space="preserve">Formát papíru A3, A4; Druh: Laserová, Barevná; Automatický oboustranný tisk i skenování (barevný i černobílý); Rychlost černobílého i barevného tisku A4 min. 31 listů za minutu; Tiskové rozlišení min. 1 200 × 1 200 DPI; </t>
    </r>
    <r>
      <rPr>
        <sz val="10"/>
        <rFont val="Aptos Narrow"/>
        <family val="2"/>
        <scheme val="minor"/>
      </rPr>
      <t>kapacita zásobníku min. 650 listů a celková rozšířitelná kapacita na min. 6000 listů</t>
    </r>
    <r>
      <rPr>
        <sz val="10"/>
        <rFont val="Aptos Narrow"/>
        <charset val="238"/>
        <scheme val="minor"/>
      </rPr>
      <t>; Dokončovací možnosti: Vícepolohový sešívací finišer; Připojení přes USB, LAN, Wi‑Fi, správa uživatelských účtů; Umožňuje ukládání na lokální disk tiskárny; Integrace a propojení s cloudovými aplikacemi; Umožňuje OCR přímo do souboru, export do běžných kancelářských formátů (PDF, JPEG); Barevný displej, základní sada tonerů součástí dodávky. Bezpečnostní ochrana; Interakce přímo z mobilního zařízení přes WiFi, AirPrint, Bluetooth.</t>
    </r>
    <r>
      <rPr>
        <sz val="10"/>
        <rFont val="Aptos Narrow"/>
        <family val="2"/>
        <scheme val="minor"/>
      </rPr>
      <t xml:space="preserve">
</t>
    </r>
  </si>
  <si>
    <r>
      <rPr>
        <b/>
        <sz val="10"/>
        <rFont val="Aptos Narrow"/>
        <family val="2"/>
        <scheme val="minor"/>
      </rPr>
      <t>Barevná multifunkční inkoustová tiskárna A3</t>
    </r>
    <r>
      <rPr>
        <sz val="10"/>
        <rFont val="Aptos Narrow"/>
        <family val="2"/>
        <scheme val="minor"/>
      </rPr>
      <t xml:space="preserve">
Formát papíru: Maximální velikost A3, Druh: Inkoustová, Barevná, Rychlost tisku: Minimálně 22 str./min. (černobíle), 18 str./min. (barevně), Tiskové rozlišení: Maximálně 1200 × 4800 DPI, Duplexní tisk: Ano, ADF: Ano, Kapacita zásobníku: Minimálně 250 listů, Připojení: USB, Wi‑Fi, LAN, Skenování do: USB, E‑mail, Síťová složka, Displej: Dotyková obrazovka (minimálně 2.4″), vč. základní inkoustové sady.</t>
    </r>
  </si>
  <si>
    <t>Podpora doktorských studijních programů na Univerzitě Palackého v Olomouci, reg. č. CZ.02.01.01/00/22_012/0006440</t>
  </si>
  <si>
    <r>
      <rPr>
        <b/>
        <sz val="10"/>
        <rFont val="Aptos Narrow"/>
        <family val="2"/>
        <scheme val="minor"/>
      </rPr>
      <t>Černobílá multifunkční tiskárna A4</t>
    </r>
    <r>
      <rPr>
        <sz val="10"/>
        <rFont val="Aptos Narrow"/>
        <family val="2"/>
        <scheme val="minor"/>
      </rPr>
      <t xml:space="preserve">
Formát papíru: Maximální velikost A4, Druh: Laserová, Černobílá, Rychlost černobílého tisku: Minimálně 32 str./min., Tiskové rozlišení v nejvyšší kvalitě: Minimálně 1200 x 1200 DPI, Duplex: Ano, Kapacita zásobníku: Minimálně 250 listů, Připojení: USB, Wi-Fi, LAN, Skenování do: E-mail, FTP, DADF: Ano, Displej: Ano, vč. základní sady toneru.</t>
    </r>
  </si>
  <si>
    <r>
      <rPr>
        <b/>
        <sz val="10"/>
        <rFont val="Aptos Narrow"/>
        <family val="2"/>
        <scheme val="minor"/>
      </rPr>
      <t>Barevná multifunkční tiskárna A3 – A</t>
    </r>
    <r>
      <rPr>
        <sz val="10"/>
        <rFont val="Aptos Narrow"/>
        <family val="2"/>
        <scheme val="minor"/>
      </rPr>
      <t xml:space="preserve">
Formát papíru: Maximální velikost A3, Druh: Laserová, Barevná, Rychlost tisku: min. 12 str./min, Tiskové rozlišení: Minimálně 1200 x 1200 DPI, Duplex: Ano, Připojení: USB, Wi-Fi, LAN, ADF: Ano, Funkce: kopírování, automatické oboustranné skenování, tisk, Dotykový displej: Ano, vč. pojízdného stolečku, Minimálně 2 šuplíkové zásobníky na papír (A4 a A3) na minimálně 250 archů, vč. základní sady tonerů.</t>
    </r>
  </si>
  <si>
    <r>
      <rPr>
        <b/>
        <sz val="10"/>
        <rFont val="Aptos Narrow"/>
        <family val="2"/>
        <scheme val="minor"/>
      </rPr>
      <t>Barevná multifunkční tiskárna A3 - B</t>
    </r>
    <r>
      <rPr>
        <sz val="10"/>
        <rFont val="Aptos Narrow"/>
        <family val="2"/>
        <scheme val="minor"/>
      </rPr>
      <t xml:space="preserve">
Formát papíru: Podpora formátů od A5 až po A3, Druh: Laserová, Barevná, Rychlost tisku: Minimálně 46 stran za minutu (barevně i černobíle), Automatický oboustranný tisk: Ano (barevný i černobílý), Tiskové rozlišení v nejvyšší kvalitě: Minimálně 1 200 × 1 200 DPI, Kapacita vstupních podavačů: Minimálně 2 300 listů, Kapacita výstupního podavače: Minimálně 500 listů, Dokončovací možnosti: Vícepolohové sešívání, Připojení: USB, LAN, Wi-Fi, Barevný dotykový displej: Ano, vč. základní sady tonerů.</t>
    </r>
  </si>
  <si>
    <t>CELKOVÁ NABÍDKOVÁ CENA V KČ BEZ DPH</t>
  </si>
  <si>
    <r>
      <rPr>
        <b/>
        <sz val="10"/>
        <rFont val="Aptos Narrow"/>
        <charset val="238"/>
        <scheme val="minor"/>
      </rPr>
      <t>Černobílá tiskárna A4</t>
    </r>
    <r>
      <rPr>
        <sz val="10"/>
        <rFont val="Aptos Narrow"/>
        <charset val="238"/>
        <scheme val="minor"/>
      </rPr>
      <t xml:space="preserve">
Formát papíru: Maximální velikost A4, Druh: Laserová, Černobílá, Rychlost černobílého tisku: Minimálně 29 str./min., Tiskové rozlišení: </t>
    </r>
    <r>
      <rPr>
        <sz val="10"/>
        <rFont val="Aptos Narrow"/>
        <family val="2"/>
        <scheme val="minor"/>
      </rPr>
      <t>min.</t>
    </r>
    <r>
      <rPr>
        <sz val="10"/>
        <rFont val="Aptos Narrow"/>
        <charset val="238"/>
        <scheme val="minor"/>
      </rPr>
      <t xml:space="preserve"> 600 x 600 DPI, Duplex: automatický, Kapacita zásobníku: Minimálně 150 listů, Připojení: USB.</t>
    </r>
  </si>
  <si>
    <t>Pedagogická fakulta (Odd. pro vědu, výzkum a doktorská studia)
Žižkovo nám. 5
779 00 Olomouc</t>
  </si>
  <si>
    <r>
      <rPr>
        <b/>
        <sz val="10"/>
        <rFont val="Aptos Narrow"/>
        <family val="2"/>
        <scheme val="minor"/>
      </rPr>
      <t>Barevná multifunkční tiskárna A4 - A</t>
    </r>
    <r>
      <rPr>
        <sz val="10"/>
        <rFont val="Aptos Narrow"/>
        <family val="2"/>
        <scheme val="minor"/>
      </rPr>
      <t xml:space="preserve">
Formát papíru: Maximální velikost A4, Druh: Laserová/LED, Barevná, Rychlost tisku: min. 21 str./min., Tiskové rozlišení: min. 600 x 600 DPI, Duplex: automatický, Skener: automatický skenovací podavač, Připojení: USB, Wi-Fi, LAN, Funkce: kopírování, automatické skenování, tisk, Dotykový displej: Ano, Kapacita zásobníku: Minimálně 250 listů.</t>
    </r>
  </si>
  <si>
    <r>
      <rPr>
        <b/>
        <sz val="10"/>
        <rFont val="Aptos Narrow"/>
        <family val="2"/>
        <scheme val="minor"/>
      </rPr>
      <t xml:space="preserve">Barevná multifunkční tiskárna A4 - B
</t>
    </r>
    <r>
      <rPr>
        <sz val="10"/>
        <rFont val="Aptos Narrow"/>
        <charset val="238"/>
        <scheme val="minor"/>
      </rPr>
      <t>Formát papíru: Maximální velikost A4, Druh: Laserová, Barevná, Rychlost černobílého/barevného tisku: min. 31 str./min., Tiskové rozlišení: min. 1200 x 600 DPI, Duplex: automatický, Skener: oboustranný automatický skenovací podavač, Připojení: USB, LAN, Funkce: kopírování, automatické oboustranné skenování, tisk, Dotykový displej: Ano, Kapacita zásobníku: Minimálně  250 listů, Měsíční tisková zátěž: minimálně 4000 stran.</t>
    </r>
  </si>
  <si>
    <r>
      <rPr>
        <b/>
        <sz val="10"/>
        <rFont val="Aptos Narrow"/>
        <charset val="238"/>
        <scheme val="minor"/>
      </rPr>
      <t>Laserová multifunkční barevná tiskárna A4 - A</t>
    </r>
    <r>
      <rPr>
        <sz val="10"/>
        <rFont val="Aptos Narrow"/>
        <charset val="238"/>
        <scheme val="minor"/>
      </rPr>
      <t xml:space="preserve">
Rychlost tisku A4 min. 27 stran za minutu. DPI tisku min. 600x600;  paměť min. 512 MB, dotykový displej; rozhraní USB, automatický oboustranný tisk, kopírování a skenování, zásobník na min. 250 listů;  ADF podavač na min. 50
listů; DPI skeneru min. 1200x1200</t>
    </r>
  </si>
  <si>
    <t>Pedagogická fakulta (Děkanát)
Žižkovo nám. 5
779 00 Olomouc</t>
  </si>
  <si>
    <r>
      <rPr>
        <b/>
        <sz val="10"/>
        <rFont val="Aptos Narrow"/>
        <family val="2"/>
        <scheme val="minor"/>
      </rPr>
      <t>Laserová multifunkční barevná tiskárna A4 - B</t>
    </r>
    <r>
      <rPr>
        <sz val="10"/>
        <rFont val="Aptos Narrow"/>
        <family val="2"/>
        <scheme val="minor"/>
      </rPr>
      <t xml:space="preserve">
Rychlost tisku A4 min. 31 stran za minutu; DPI tisku min. 1200x600; paměť min. 512 MB;  dotykový displej; rozhraní USB, ethernet (rj45), Wi-Fi; automatický oboustranný tisk; kopírování a skenování; zásobník na min. 250 listů;  ADF podavač na min. 50 listů; DPI skeneru min. 2400x1200</t>
    </r>
  </si>
  <si>
    <r>
      <rPr>
        <b/>
        <sz val="10"/>
        <rFont val="Aptos Narrow"/>
        <family val="2"/>
        <scheme val="minor"/>
      </rPr>
      <t xml:space="preserve">Černobílá multifunkční tiskárna A4
</t>
    </r>
    <r>
      <rPr>
        <sz val="10"/>
        <rFont val="Aptos Narrow"/>
        <charset val="238"/>
        <scheme val="minor"/>
      </rPr>
      <t xml:space="preserve">černobílá multifunkční laserová tiskárna, A4, min. 600x600dpi, </t>
    </r>
    <r>
      <rPr>
        <sz val="10"/>
        <rFont val="Aptos Narrow"/>
        <family val="2"/>
        <scheme val="minor"/>
      </rPr>
      <t>min. 29 str/min (mono)</t>
    </r>
    <r>
      <rPr>
        <sz val="10"/>
        <rFont val="Aptos Narrow"/>
        <charset val="238"/>
        <scheme val="minor"/>
      </rPr>
      <t>, USB, LAN, AirPrint, automatický oboustranný tisk</t>
    </r>
    <r>
      <rPr>
        <sz val="10"/>
        <rFont val="Aptos Narrow"/>
        <family val="2"/>
        <scheme val="minor"/>
      </rPr>
      <t xml:space="preserve">
</t>
    </r>
  </si>
  <si>
    <t>Přírodovědecká fakulta (Katedra biotechnologií)
Šlechnitelů 27 (budova H1)
779 00 Olomouc</t>
  </si>
  <si>
    <t>Přírodovědecká fakulta (Katedra rozvojových a environmentálních studií)
17. listopadu 12
779 00 Olomouc</t>
  </si>
  <si>
    <t>Filozofická fakulta (Oddělení infrastruktury)
Křížkovského 512/10
779 00 Olomouc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</si>
</sst>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_-* #,##0.00\ [$Kč-405]_-;\-* #,##0.00\ [$Kč-405]_-;_-* &quot;-&quot;??\ [$Kč-405]_-;_-@_-"/>
  </numFmts>
  <fonts count="13" x14ac:knownFonts="1">
    <font>
      <sz val="11"/>
      <color theme="1"/>
      <name val="Aptos Narrow"/>
      <family val="2"/>
      <charset val="238"/>
      <scheme val="minor"/>
    </font>
    <font>
      <b/>
      <sz val="10"/>
      <color rgb="FF000000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i/>
      <sz val="10"/>
      <name val="Aptos Narrow"/>
      <family val="2"/>
      <scheme val="minor"/>
    </font>
    <font>
      <sz val="10"/>
      <name val="Aptos Narrow"/>
      <charset val="238"/>
      <scheme val="minor"/>
    </font>
    <font>
      <b/>
      <sz val="10"/>
      <name val="Aptos Narrow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E2F0D9"/>
      </patternFill>
    </fill>
    <fill>
      <patternFill patternType="solid">
        <fgColor rgb="FFFFFF00"/>
        <bgColor indexed="64"/>
      </patternFill>
    </fill>
    <fill>
      <patternFill patternType="solid">
        <fgColor rgb="FFE2F0D9"/>
        <bgColor rgb="FFD9D9D9"/>
      </patternFill>
    </fill>
    <fill>
      <patternFill patternType="solid">
        <fgColor theme="5" tint="0.59999389629810485"/>
        <bgColor rgb="FFD9D9D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6" fillId="0" borderId="0" xfId="1" applyNumberFormat="1" applyFont="1" applyAlignment="1">
      <alignment horizontal="right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6" fillId="3" borderId="1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Alignment="1">
      <alignment horizontal="right" vertical="center"/>
    </xf>
    <xf numFmtId="165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right" vertical="center" wrapText="1"/>
    </xf>
    <xf numFmtId="165" fontId="6" fillId="3" borderId="1" xfId="1" applyNumberFormat="1" applyFont="1" applyFill="1" applyBorder="1" applyAlignment="1">
      <alignment horizontal="left" vertical="center"/>
    </xf>
    <xf numFmtId="165" fontId="6" fillId="3" borderId="1" xfId="1" applyNumberFormat="1" applyFont="1" applyFill="1" applyBorder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vertical="top" wrapText="1"/>
    </xf>
    <xf numFmtId="0" fontId="6" fillId="0" borderId="0" xfId="0" applyFont="1" applyBorder="1" applyAlignment="1">
      <alignment horizontal="center" vertical="center"/>
    </xf>
    <xf numFmtId="165" fontId="6" fillId="0" borderId="0" xfId="1" applyNumberFormat="1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="115" zoomScaleNormal="115" workbookViewId="0">
      <selection activeCell="H26" sqref="H26"/>
    </sheetView>
  </sheetViews>
  <sheetFormatPr defaultColWidth="9.140625" defaultRowHeight="13.5" x14ac:dyDescent="0.25"/>
  <cols>
    <col min="1" max="1" width="5.85546875" style="5" customWidth="1"/>
    <col min="2" max="2" width="20.28515625" style="1" customWidth="1"/>
    <col min="3" max="3" width="74.7109375" style="6" customWidth="1"/>
    <col min="4" max="4" width="10.42578125" style="1" customWidth="1"/>
    <col min="5" max="5" width="7.85546875" style="2" customWidth="1"/>
    <col min="6" max="6" width="14.140625" style="22" bestFit="1" customWidth="1"/>
    <col min="7" max="7" width="22.7109375" style="3" bestFit="1" customWidth="1"/>
    <col min="8" max="8" width="22.5703125" style="4" customWidth="1"/>
    <col min="9" max="9" width="14" style="4" customWidth="1"/>
    <col min="10" max="10" width="25.7109375" style="4" customWidth="1"/>
    <col min="11" max="16384" width="9.140625" style="4"/>
  </cols>
  <sheetData>
    <row r="1" spans="1:11" x14ac:dyDescent="0.25">
      <c r="A1" s="25" t="s">
        <v>8</v>
      </c>
      <c r="B1" s="25"/>
      <c r="C1" s="25"/>
      <c r="D1" s="7"/>
      <c r="E1" s="8"/>
      <c r="F1" s="19"/>
      <c r="G1" s="9"/>
      <c r="H1" s="10"/>
      <c r="I1" s="10"/>
      <c r="J1" s="10"/>
      <c r="K1" s="10"/>
    </row>
    <row r="2" spans="1:11" x14ac:dyDescent="0.25">
      <c r="A2" s="34"/>
      <c r="B2" s="35"/>
      <c r="C2" s="36"/>
      <c r="D2" s="35"/>
      <c r="E2" s="37"/>
      <c r="F2" s="38"/>
      <c r="G2" s="39"/>
      <c r="H2" s="10"/>
      <c r="I2" s="10"/>
      <c r="J2" s="10"/>
      <c r="K2" s="10"/>
    </row>
    <row r="3" spans="1:11" x14ac:dyDescent="0.25">
      <c r="A3" s="33" t="s">
        <v>9</v>
      </c>
      <c r="B3" s="33"/>
      <c r="C3" s="33"/>
      <c r="D3" s="33"/>
      <c r="E3" s="33"/>
      <c r="F3" s="33"/>
      <c r="G3" s="33"/>
      <c r="H3" s="10"/>
      <c r="I3" s="10"/>
      <c r="J3" s="10"/>
      <c r="K3" s="10"/>
    </row>
    <row r="4" spans="1:11" ht="54" x14ac:dyDescent="0.25">
      <c r="A4" s="11" t="s">
        <v>0</v>
      </c>
      <c r="B4" s="12" t="s">
        <v>1</v>
      </c>
      <c r="C4" s="13" t="s">
        <v>2</v>
      </c>
      <c r="D4" s="12" t="s">
        <v>3</v>
      </c>
      <c r="E4" s="11" t="s">
        <v>4</v>
      </c>
      <c r="F4" s="20" t="s">
        <v>5</v>
      </c>
      <c r="G4" s="14" t="s">
        <v>6</v>
      </c>
      <c r="H4" s="13" t="s">
        <v>10</v>
      </c>
      <c r="I4" s="13" t="s">
        <v>11</v>
      </c>
      <c r="J4" s="13" t="s">
        <v>12</v>
      </c>
      <c r="K4" s="10"/>
    </row>
    <row r="5" spans="1:11" ht="135.75" customHeight="1" x14ac:dyDescent="0.25">
      <c r="A5" s="16">
        <v>1</v>
      </c>
      <c r="B5" s="18"/>
      <c r="C5" s="15" t="s">
        <v>15</v>
      </c>
      <c r="D5" s="15">
        <v>1</v>
      </c>
      <c r="E5" s="16" t="s">
        <v>7</v>
      </c>
      <c r="F5" s="21"/>
      <c r="G5" s="23">
        <f>D5*F5</f>
        <v>0</v>
      </c>
      <c r="H5" s="15" t="s">
        <v>31</v>
      </c>
      <c r="I5" s="24" t="s">
        <v>13</v>
      </c>
      <c r="J5" s="15" t="s">
        <v>14</v>
      </c>
      <c r="K5" s="10"/>
    </row>
    <row r="6" spans="1:11" x14ac:dyDescent="0.25">
      <c r="A6" s="26"/>
      <c r="B6" s="26"/>
      <c r="C6" s="26"/>
      <c r="D6" s="26"/>
      <c r="E6" s="26"/>
      <c r="F6" s="26"/>
      <c r="G6" s="17">
        <f>SUM(G5:G5)</f>
        <v>0</v>
      </c>
      <c r="H6" s="10"/>
      <c r="I6" s="10"/>
      <c r="J6" s="10"/>
      <c r="K6" s="10"/>
    </row>
    <row r="7" spans="1:11" ht="85.5" customHeight="1" x14ac:dyDescent="0.25">
      <c r="A7" s="16">
        <v>2</v>
      </c>
      <c r="B7" s="18"/>
      <c r="C7" s="15" t="s">
        <v>16</v>
      </c>
      <c r="D7" s="15">
        <v>1</v>
      </c>
      <c r="E7" s="16" t="s">
        <v>7</v>
      </c>
      <c r="F7" s="21"/>
      <c r="G7" s="23">
        <f>D7*F7</f>
        <v>0</v>
      </c>
      <c r="H7" s="15" t="s">
        <v>32</v>
      </c>
      <c r="I7" s="24" t="s">
        <v>13</v>
      </c>
      <c r="J7" s="15" t="s">
        <v>17</v>
      </c>
      <c r="K7" s="10"/>
    </row>
    <row r="8" spans="1:11" ht="74.25" customHeight="1" x14ac:dyDescent="0.25">
      <c r="A8" s="16">
        <v>3</v>
      </c>
      <c r="B8" s="18"/>
      <c r="C8" s="15" t="s">
        <v>18</v>
      </c>
      <c r="D8" s="15">
        <v>1</v>
      </c>
      <c r="E8" s="16" t="s">
        <v>7</v>
      </c>
      <c r="F8" s="21"/>
      <c r="G8" s="23">
        <f>D8*F8</f>
        <v>0</v>
      </c>
      <c r="H8" s="15" t="s">
        <v>32</v>
      </c>
      <c r="I8" s="24" t="s">
        <v>13</v>
      </c>
      <c r="J8" s="15" t="s">
        <v>17</v>
      </c>
      <c r="K8" s="10"/>
    </row>
    <row r="9" spans="1:11" ht="85.5" customHeight="1" x14ac:dyDescent="0.25">
      <c r="A9" s="16">
        <v>4</v>
      </c>
      <c r="B9" s="18"/>
      <c r="C9" s="15" t="s">
        <v>19</v>
      </c>
      <c r="D9" s="15">
        <v>2</v>
      </c>
      <c r="E9" s="16" t="s">
        <v>7</v>
      </c>
      <c r="F9" s="27"/>
      <c r="G9" s="23">
        <f>D9*F9</f>
        <v>0</v>
      </c>
      <c r="H9" s="15" t="s">
        <v>32</v>
      </c>
      <c r="I9" s="24" t="s">
        <v>13</v>
      </c>
      <c r="J9" s="15" t="s">
        <v>17</v>
      </c>
      <c r="K9" s="10"/>
    </row>
    <row r="10" spans="1:11" ht="103.5" customHeight="1" x14ac:dyDescent="0.25">
      <c r="A10" s="16">
        <v>5</v>
      </c>
      <c r="B10" s="18"/>
      <c r="C10" s="15" t="s">
        <v>20</v>
      </c>
      <c r="D10" s="15">
        <v>1</v>
      </c>
      <c r="E10" s="16" t="s">
        <v>7</v>
      </c>
      <c r="F10" s="28"/>
      <c r="G10" s="23">
        <f>D10*F10</f>
        <v>0</v>
      </c>
      <c r="H10" s="15" t="s">
        <v>32</v>
      </c>
      <c r="I10" s="24" t="s">
        <v>13</v>
      </c>
      <c r="J10" s="15" t="s">
        <v>17</v>
      </c>
      <c r="K10" s="10"/>
    </row>
    <row r="11" spans="1:11" x14ac:dyDescent="0.25">
      <c r="A11" s="26"/>
      <c r="B11" s="26"/>
      <c r="C11" s="26"/>
      <c r="D11" s="26"/>
      <c r="E11" s="26"/>
      <c r="F11" s="26"/>
      <c r="G11" s="17">
        <f>SUM(G7:G10)</f>
        <v>0</v>
      </c>
      <c r="H11" s="10"/>
      <c r="I11" s="10"/>
      <c r="J11" s="10"/>
      <c r="K11" s="10"/>
    </row>
    <row r="12" spans="1:11" ht="99.95" customHeight="1" x14ac:dyDescent="0.25">
      <c r="A12" s="16">
        <v>6</v>
      </c>
      <c r="B12" s="29"/>
      <c r="C12" s="30" t="s">
        <v>22</v>
      </c>
      <c r="D12" s="15">
        <v>1</v>
      </c>
      <c r="E12" s="16" t="s">
        <v>7</v>
      </c>
      <c r="F12" s="21"/>
      <c r="G12" s="23">
        <f>D12*F12</f>
        <v>0</v>
      </c>
      <c r="H12" s="15" t="s">
        <v>23</v>
      </c>
      <c r="I12" s="24" t="s">
        <v>13</v>
      </c>
      <c r="J12" s="15" t="s">
        <v>17</v>
      </c>
      <c r="K12" s="10"/>
    </row>
    <row r="13" spans="1:11" ht="99.95" customHeight="1" x14ac:dyDescent="0.25">
      <c r="A13" s="16">
        <v>7</v>
      </c>
      <c r="B13" s="29"/>
      <c r="C13" s="15" t="s">
        <v>24</v>
      </c>
      <c r="D13" s="15">
        <v>2</v>
      </c>
      <c r="E13" s="16" t="s">
        <v>7</v>
      </c>
      <c r="F13" s="27"/>
      <c r="G13" s="23">
        <f>D13*F13</f>
        <v>0</v>
      </c>
      <c r="H13" s="15" t="s">
        <v>23</v>
      </c>
      <c r="I13" s="24" t="s">
        <v>13</v>
      </c>
      <c r="J13" s="15" t="s">
        <v>17</v>
      </c>
      <c r="K13" s="10"/>
    </row>
    <row r="14" spans="1:11" ht="99.95" customHeight="1" x14ac:dyDescent="0.25">
      <c r="A14" s="16">
        <v>8</v>
      </c>
      <c r="B14" s="29"/>
      <c r="C14" s="15" t="s">
        <v>25</v>
      </c>
      <c r="D14" s="15">
        <v>1</v>
      </c>
      <c r="E14" s="16" t="s">
        <v>7</v>
      </c>
      <c r="F14" s="28"/>
      <c r="G14" s="23">
        <f>D14*F14</f>
        <v>0</v>
      </c>
      <c r="H14" s="15" t="s">
        <v>23</v>
      </c>
      <c r="I14" s="24" t="s">
        <v>13</v>
      </c>
      <c r="J14" s="15" t="s">
        <v>17</v>
      </c>
      <c r="K14" s="10"/>
    </row>
    <row r="15" spans="1:11" x14ac:dyDescent="0.25">
      <c r="A15" s="26"/>
      <c r="B15" s="26"/>
      <c r="C15" s="26"/>
      <c r="D15" s="26"/>
      <c r="E15" s="26"/>
      <c r="F15" s="26"/>
      <c r="G15" s="17">
        <f>SUM(G12:G14)</f>
        <v>0</v>
      </c>
      <c r="H15" s="10"/>
      <c r="I15" s="10"/>
      <c r="J15" s="10"/>
      <c r="K15" s="10"/>
    </row>
    <row r="16" spans="1:11" ht="106.5" customHeight="1" x14ac:dyDescent="0.25">
      <c r="A16" s="16">
        <v>9</v>
      </c>
      <c r="B16" s="18"/>
      <c r="C16" s="30" t="s">
        <v>26</v>
      </c>
      <c r="D16" s="15">
        <v>1</v>
      </c>
      <c r="E16" s="16" t="s">
        <v>7</v>
      </c>
      <c r="F16" s="21"/>
      <c r="G16" s="23">
        <f>D16*F16</f>
        <v>0</v>
      </c>
      <c r="H16" s="15" t="s">
        <v>27</v>
      </c>
      <c r="I16" s="24" t="s">
        <v>13</v>
      </c>
      <c r="J16" s="15" t="s">
        <v>14</v>
      </c>
      <c r="K16" s="10"/>
    </row>
    <row r="17" spans="1:11" ht="106.5" customHeight="1" x14ac:dyDescent="0.25">
      <c r="A17" s="16">
        <v>10</v>
      </c>
      <c r="B17" s="18"/>
      <c r="C17" s="15" t="s">
        <v>28</v>
      </c>
      <c r="D17" s="15">
        <v>3</v>
      </c>
      <c r="E17" s="16" t="s">
        <v>7</v>
      </c>
      <c r="F17" s="27"/>
      <c r="G17" s="23">
        <f>D17*F17</f>
        <v>0</v>
      </c>
      <c r="H17" s="15" t="s">
        <v>27</v>
      </c>
      <c r="I17" s="24" t="s">
        <v>13</v>
      </c>
      <c r="J17" s="15" t="s">
        <v>14</v>
      </c>
      <c r="K17" s="10"/>
    </row>
    <row r="18" spans="1:11" x14ac:dyDescent="0.25">
      <c r="A18" s="26"/>
      <c r="B18" s="26"/>
      <c r="C18" s="26"/>
      <c r="D18" s="26"/>
      <c r="E18" s="26"/>
      <c r="F18" s="26"/>
      <c r="G18" s="17">
        <f>SUM(G16:G17)</f>
        <v>0</v>
      </c>
      <c r="H18" s="10"/>
      <c r="I18" s="10"/>
      <c r="J18" s="10"/>
      <c r="K18" s="10"/>
    </row>
    <row r="19" spans="1:11" ht="94.5" customHeight="1" x14ac:dyDescent="0.25">
      <c r="A19" s="16">
        <v>11</v>
      </c>
      <c r="B19" s="18"/>
      <c r="C19" s="15" t="s">
        <v>29</v>
      </c>
      <c r="D19" s="15">
        <v>1</v>
      </c>
      <c r="E19" s="16" t="s">
        <v>7</v>
      </c>
      <c r="F19" s="21"/>
      <c r="G19" s="23">
        <f>D19*F19</f>
        <v>0</v>
      </c>
      <c r="H19" s="15" t="s">
        <v>30</v>
      </c>
      <c r="I19" s="24" t="s">
        <v>13</v>
      </c>
      <c r="J19" s="15" t="s">
        <v>14</v>
      </c>
      <c r="K19" s="10"/>
    </row>
    <row r="20" spans="1:11" x14ac:dyDescent="0.25">
      <c r="A20" s="26"/>
      <c r="B20" s="26"/>
      <c r="C20" s="26"/>
      <c r="D20" s="26"/>
      <c r="E20" s="26"/>
      <c r="F20" s="26"/>
      <c r="G20" s="17">
        <f>SUM(G19:G19)</f>
        <v>0</v>
      </c>
      <c r="H20" s="10"/>
      <c r="I20" s="10"/>
      <c r="J20" s="10"/>
      <c r="K20" s="10"/>
    </row>
    <row r="22" spans="1:11" x14ac:dyDescent="0.25">
      <c r="A22" s="32" t="s">
        <v>21</v>
      </c>
      <c r="B22" s="32"/>
      <c r="C22" s="32"/>
      <c r="D22" s="32"/>
      <c r="E22" s="32"/>
      <c r="F22" s="32"/>
      <c r="G22" s="31">
        <f>G6+G11+G15+G18+G20</f>
        <v>0</v>
      </c>
      <c r="H22" s="10"/>
      <c r="I22" s="10"/>
      <c r="J22" s="10"/>
      <c r="K22" s="10"/>
    </row>
  </sheetData>
  <mergeCells count="8">
    <mergeCell ref="A18:F18"/>
    <mergeCell ref="A20:F20"/>
    <mergeCell ref="A3:G3"/>
    <mergeCell ref="A22:F22"/>
    <mergeCell ref="A1:C1"/>
    <mergeCell ref="A6:F6"/>
    <mergeCell ref="A11:F11"/>
    <mergeCell ref="A15:F15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960173F9FE354A807AB1F3CD331ABE" ma:contentTypeVersion="18" ma:contentTypeDescription="Vytvoří nový dokument" ma:contentTypeScope="" ma:versionID="4f33ae150d00d4e5fa844c58b239e35c">
  <xsd:schema xmlns:xsd="http://www.w3.org/2001/XMLSchema" xmlns:xs="http://www.w3.org/2001/XMLSchema" xmlns:p="http://schemas.microsoft.com/office/2006/metadata/properties" xmlns:ns3="ced13dcc-f659-4075-b139-42730acacfd7" xmlns:ns4="33fb2241-b14d-4a92-9644-47244d635b46" targetNamespace="http://schemas.microsoft.com/office/2006/metadata/properties" ma:root="true" ma:fieldsID="f34c791a1f0ba5bfb00989dac762fac6" ns3:_="" ns4:_="">
    <xsd:import namespace="ced13dcc-f659-4075-b139-42730acacfd7"/>
    <xsd:import namespace="33fb2241-b14d-4a92-9644-47244d635b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d13dcc-f659-4075-b139-42730acacf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b2241-b14d-4a92-9644-47244d635b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3fb2241-b14d-4a92-9644-47244d635b46" xsi:nil="true"/>
  </documentManagement>
</p:properties>
</file>

<file path=customXml/itemProps1.xml><?xml version="1.0" encoding="utf-8"?>
<ds:datastoreItem xmlns:ds="http://schemas.openxmlformats.org/officeDocument/2006/customXml" ds:itemID="{FBA2AF60-EEE7-4EAB-9E3E-31DD646BAC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6084EA-8769-4ABB-B970-B93F13032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d13dcc-f659-4075-b139-42730acacfd7"/>
    <ds:schemaRef ds:uri="33fb2241-b14d-4a92-9644-47244d635b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5AC1FD-FBB8-40A3-AE03-357043B51E24}">
  <ds:schemaRefs>
    <ds:schemaRef ds:uri="http://purl.org/dc/terms/"/>
    <ds:schemaRef ds:uri="http://purl.org/dc/dcmitype/"/>
    <ds:schemaRef ds:uri="33fb2241-b14d-4a92-9644-47244d635b46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ced13dcc-f659-4075-b139-42730acacfd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Tiskárny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Vopalkova Petra</cp:lastModifiedBy>
  <cp:lastPrinted>2025-05-26T13:31:03Z</cp:lastPrinted>
  <dcterms:created xsi:type="dcterms:W3CDTF">2024-07-17T13:00:33Z</dcterms:created>
  <dcterms:modified xsi:type="dcterms:W3CDTF">2025-05-26T13:32:03Z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0x01010016960173F9FE354A807AB1F3CD331ABE</vt:lpwstr>
  </property>
</Properties>
</file>