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olomouc-my.sharepoint.com/personal/vopape00_upol_cz/Documents/PRACOVNÍ/Petra Vopálková/2025/CATRIN_lab.sklo/"/>
    </mc:Choice>
  </mc:AlternateContent>
  <xr:revisionPtr revIDLastSave="43" documentId="13_ncr:1_{3AB2F814-7F9D-41A3-A351-EDC8F7932D65}" xr6:coauthVersionLast="47" xr6:coauthVersionMax="47" xr10:uidLastSave="{BAC802A1-8715-4F4A-950F-A62474DF58E5}"/>
  <bookViews>
    <workbookView xWindow="-120" yWindow="-120" windowWidth="29040" windowHeight="15840" xr2:uid="{00000000-000D-0000-FFFF-FFFF00000000}"/>
  </bookViews>
  <sheets>
    <sheet name="List1" sheetId="3" r:id="rId1"/>
  </sheets>
  <definedNames>
    <definedName name="_xlnm._FilterDatabase" localSheetId="0" hidden="1">List1!$A$2:$D$50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2" i="3" l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</calcChain>
</file>

<file path=xl/sharedStrings.xml><?xml version="1.0" encoding="utf-8"?>
<sst xmlns="http://schemas.openxmlformats.org/spreadsheetml/2006/main" count="291" uniqueCount="206">
  <si>
    <t>Příloha č. 4 zadávací dokumentace (Příloha č. 1 Smlouvy)</t>
  </si>
  <si>
    <t>Poř. č.</t>
  </si>
  <si>
    <t>Název materiálu</t>
  </si>
  <si>
    <t>Cena Dodavatele celkem v Kč bez DPH</t>
  </si>
  <si>
    <t>Dodavatelem nabízené plnění (obchodní název/katalogové číslo)</t>
  </si>
  <si>
    <t>Technická specifikace materiálu</t>
  </si>
  <si>
    <t>Pokyny pro vyplnění tabulky:</t>
  </si>
  <si>
    <t>Dodavatel je povinen vyplnit pouze veškeré žlutě označené sloupce.</t>
  </si>
  <si>
    <t>Celková nabídková cena v Kč bez DPH pro potřeby hodnocení:</t>
  </si>
  <si>
    <t>Předpokládaný odběr jednotek (ks) Zadavatele za 12 měsíců</t>
  </si>
  <si>
    <t>Cena Dodavatele za jednotku (ks) v Kč bez DPH</t>
  </si>
  <si>
    <t>Sloupec F: Cena Dodavatele celkem v Kč bez DPH je dána násobkem Předpokládaného odběru jednotek (ks) Zadavatele za 12 měsíců (sloupec D) a Ceny Dodavatele za jednotku (ks) v Kč bez DPH (sloupec E).</t>
  </si>
  <si>
    <t>Sloupce D a F tabulky se vzorcem pro výpočet nabídkové ceny pro potřeby hodnocení včetně těchto pokynů pro vyplnění tabulky nebudou následně součástí uzavřené příslušné smlouvy.</t>
  </si>
  <si>
    <t>Adaptéry, výtlačné, rovné, s odtokovou koncovkou</t>
  </si>
  <si>
    <t>borosilikátové sklo 3.3
velikost objímky: 29/32 NS
rozměr zábrusu: 29/32 NS</t>
  </si>
  <si>
    <t>Adaptéry s trubkovým konektorem - rovný</t>
  </si>
  <si>
    <t>Adaptéry s trubkovým konektorem - pravoúhlý</t>
  </si>
  <si>
    <t>borosilikátové sklo 3.3
Rozměry zábrusu: 14/23 NS</t>
  </si>
  <si>
    <t>borosilikátové sklo 3.3
Rozměry zábrusu: 24/29 NS</t>
  </si>
  <si>
    <t>borosilikátové sklo 3.3
Rozměry zábrusu: 29/32 NS</t>
  </si>
  <si>
    <t>borosilikátové sklo 3.3
Rozměry zábrusu: 19/26</t>
  </si>
  <si>
    <t>borosilikátové sklo 3.3
Velikost objímky: 29/32 NS</t>
  </si>
  <si>
    <t>borosilikátové sklo 3.3
Velikost objímky: 14/23 SN
Rozměry zábrusu: 14/23 SN</t>
  </si>
  <si>
    <t>borosilikátové sklo 3.3
Velikost objímky: 19/26 SN
Rozměry zábrusu: 19/26 SN</t>
  </si>
  <si>
    <t>borosilikátové sklo 3.3
Velikost objímky: 24/29 SN
Rozměry zábrusu: 24/29 SN</t>
  </si>
  <si>
    <t>borosilikátové sklo 3.3
Velikost objímky: 29/32 SN
Rozměry zábrusu: 29/32 SN</t>
  </si>
  <si>
    <t>Adaptéry, přijímač, vakuový, rovný</t>
  </si>
  <si>
    <t>Adaptéry, přijímač, vakuový, úhlový</t>
  </si>
  <si>
    <t>Sušicí trubky se standardními broušenými spoji, úhlový</t>
  </si>
  <si>
    <t>Rozšiřující adaptéry pro kuželové zábrusové spoje</t>
  </si>
  <si>
    <t>Redukční adaptéry pro kuželové broušené spoje</t>
  </si>
  <si>
    <t>Vzduchové kondenzátory</t>
  </si>
  <si>
    <t>Liebigův chladič se standardními kuželovými (zemními) zábrusy</t>
  </si>
  <si>
    <t>borosilikátové sklo 3.3
Délka pláště: 700 mm
Rozměry zábrusu: 14/23 NS</t>
  </si>
  <si>
    <t>borosilikátové sklo 3.3
Délka pláště: 160 mm
Rozměry zábrusu: 14/23 NS
Velikost objímky: 14/23 SN</t>
  </si>
  <si>
    <t>borosilikátové sklo 3.3
Délka pláště: 250 mm
Rozměry zábrusu: 24/29 NS
Velikost objímky: 24/29 SN</t>
  </si>
  <si>
    <t>Nástavec k chladiči</t>
  </si>
  <si>
    <t>borosilikátové sklo 3.3
Délka pláště: 250 mm
Rozměry zábrusu: 14/23 NS
Velikost objímky: 14/23 NS</t>
  </si>
  <si>
    <t xml:space="preserve">Destilační články </t>
  </si>
  <si>
    <t xml:space="preserve">Destilační kolony </t>
  </si>
  <si>
    <t>borosilikátové sklo 3.3
Užitná délka: 300 mm
Rozměry zábrusu: 14/23 SN
Velikost objímky: 14/23 SN</t>
  </si>
  <si>
    <t>borosilikátové sklo 3.3
Užitná délka: 300 mm
Rozměry zábrusu: 24/29 SN
Velikost objímky: 24/29 SN</t>
  </si>
  <si>
    <t>borosilikátové sklo 3.3
Užitná délka: 300 mm
Rozměry zábrusu: 29/32 SN
Velikost objímky: 29/32 SN</t>
  </si>
  <si>
    <t>rozstřikovací hlavice (Splash Heads)</t>
  </si>
  <si>
    <t>Baňky pro rotační odparky</t>
  </si>
  <si>
    <t>Kapací nálevky, válcové, s vyrovnávací trubicí</t>
  </si>
  <si>
    <t>Rozvod linky vakuum-inert,kohout PTFE NZ14/23,
5 pozic, 300mm</t>
  </si>
  <si>
    <t>Rozvod linky vakuum-inert,kohout skleněný NZ14/23,
5 pozic, 300mm</t>
  </si>
  <si>
    <t>Exsikátory vakuové s kohoutem</t>
  </si>
  <si>
    <t>borosilikátové sklo 3.3
Průměr destičky: 10 mm
Porozita: 2
Kapacita: 2 ml
délka stonku : 6 mm</t>
  </si>
  <si>
    <t>borosilikátové sklo 3.3
Průměr destičky: 10 mm
Porozita: 3
Kapacita: 2 ml
délka stonku : 6 mm</t>
  </si>
  <si>
    <t>borosilikátové sklo 3.3
Průměr destičky: 10 mm
Porozita: 2
Kapacita: 0.8 ml
délka stonku : 6 mm</t>
  </si>
  <si>
    <t>borosilikátové sklo 3.3
Průměr destičky: 10 mm
Porozita: 3
Kapacita: 0.8 ml
délka stonku : 6 mm</t>
  </si>
  <si>
    <t>borosilikátové sklo 3.3
Průměr destičky: 20 mm
Porozita: 0
Kapacita: 30 ml
délka stonku : 10 mm</t>
  </si>
  <si>
    <t>borosilikátové sklo 3.3
Průměr destičky: 20 mm
Porozita: 2
Kapacita: 30 ml
délka stonku : 10 mm</t>
  </si>
  <si>
    <t>borosilikátové sklo 3.3
Průměr destičky: 10 mm
Porozita: 1
Kapacita: 2 ml
délka stonku : 6 mm</t>
  </si>
  <si>
    <t>borosilikátové sklo 3.3
Kapacita: 250 ml                                                                                                                        průměr (hose connection) Ø min. 10 mm max. 12 mm</t>
  </si>
  <si>
    <t>borosilikátové sklo 3.3
Kapacita: 500 ml                                                                                                                              průměr (hose connection) Ø min. 10 mm max. 12 mm</t>
  </si>
  <si>
    <t>borosilikátové sklo 3.3
Kapacita: 1000 ml                                                                                                                 průměr (hose connection) Ø min. 10 mm max. 15 mm</t>
  </si>
  <si>
    <t>borosilikátové sklo 3.3
Kapacita: 2000 ml                                                                                                                       průměr (hose connection) Ø min. 10 mm max. 15 mm</t>
  </si>
  <si>
    <t>borosilikátové sklo 3.3
NZ14/23
5 pozic                                                                                                                                        300mm</t>
  </si>
  <si>
    <t>borosilikátové sklo 3.3
NZ14/23
5 pozic                                                                                                                                                  300mm</t>
  </si>
  <si>
    <t>průměr: 190 mm                                                                                                                          materiál: porcelán</t>
  </si>
  <si>
    <t>Vakuové filtrační nálevky dle Alihn</t>
  </si>
  <si>
    <t>borosilikátové sklo 3.3
Kapacita: 500 ml
Průměr destičky: 95 mm                                                                                                             Pro filtr průměr: 90 mm</t>
  </si>
  <si>
    <t>borosilikátové sklo 3.3
Kapacita: 1000 ml                              
Průměr destičky: 120 mm                                                                                                          Pro filtr průměr: 110 mm</t>
  </si>
  <si>
    <t>Buchnerovy nálevky</t>
  </si>
  <si>
    <t>borosilikátové sklo 3.3
Kapacita: 220 ml
Průměr destičky: 73 mm                                                                                                               Pro filtr průměr: 70 mm</t>
  </si>
  <si>
    <t>Bílý glazovaný porcelán
Kapacita: 10 ml
Průměr destičky: 29 mm                                                                                                             Pro filtr průměr: 27 ml</t>
  </si>
  <si>
    <t>Bílý glazovaný porcelán          
Kapacita: 25 ml
Průměr destičky: 43 mm                                                                                                                 Pro filtr průměr: 40 ml</t>
  </si>
  <si>
    <t>Bílý glazovaný porcelán                                                                                                        Kapacita: 600 ml                                                                                                                      Průměr destičky: 130 mm                                                                                                          Pro filtr průměr: 125 ml</t>
  </si>
  <si>
    <t>Bílý glazovaný porcelán                                                                                                   Kapacita: 240 ml                                                                                                                     Průměr destičky: 97 mm                                                                                                              Pro filtr průměr: 90 ml</t>
  </si>
  <si>
    <t>Zkumavky s boční trubicí pro připojení (např. chladiči) (35×8 mm Ø)
umístěných 20 mm pod okrajem</t>
  </si>
  <si>
    <t>borosilikátové sklo 3.3
Délka: 130 mm
Vnější průměr: 16 mm</t>
  </si>
  <si>
    <t>borosilikátové sklo 3.3
Délka: 150 mm
Vnější průměr: 19 mm</t>
  </si>
  <si>
    <t>borosilikátové sklo 3.3
Délka: 150 mm
Vnější průměr: 24 mm</t>
  </si>
  <si>
    <t>skleněné Pasteurovy pipety</t>
  </si>
  <si>
    <t>borosilikátové sklo, typ B
Délka: 203.2 mm
Zakřivení: 60 µm</t>
  </si>
  <si>
    <t>borosilikátové sklo, typ B
Délka: 177.8 mm
Zakřivení: 60 µm</t>
  </si>
  <si>
    <t>Krystalizační misky</t>
  </si>
  <si>
    <t>Skleněné Petriho misky</t>
  </si>
  <si>
    <t>borosilikátové sklo 3.3
Průměr 150
Výška 25</t>
  </si>
  <si>
    <t>borosilikátové sklo 3.3
Kapacita: 100 ml
Závit: GL 45
Vnější průměr: 56 mm
Výška: 100 mm</t>
  </si>
  <si>
    <t>borosilikátové sklo 3.3
Kapacita: 250 ml
Závit: GL 45
Vnější průměr: 70 mm
Výška: 138 mm</t>
  </si>
  <si>
    <t>Laboratorní, úzkohrdlé láhve se šroubovacím uzávěrem</t>
  </si>
  <si>
    <t>Erlenmeyerovy úzkohrdlé baňky</t>
  </si>
  <si>
    <t>borosilikátové sklo 3.3
Kapacita: 100 ml
Výška: 105 mm
Vnější průměr: 64 mm
Hrdlo rozš. průměr: 22 mm</t>
  </si>
  <si>
    <t>borosilikátové sklo 3.3
Kapacita: 250 ml
Výška: 145 mm
Vnější průměr: 85 mm
Hrdlo rozš. průměr: 34 mm</t>
  </si>
  <si>
    <t>borosilikátové sklo 3.3
Kapacita: 500 ml
Výška: 180 mm
Vnější průměr: 105 mm
Hrdlo rozš. průměr: 34 mm</t>
  </si>
  <si>
    <t>borosilikátové sklo 3.3
Kapacita: 1 lit
Výška: 220 mm
Vnější průměr: 131 mm
Hrdlo rozš. průměr: 50 mm</t>
  </si>
  <si>
    <t>borosilikátové sklo 3.3
Kapacita: 2 lit
Výška: 280 mm
Vnější průměr: 153 mm
Hrdlo rozš. průměr: 569mm</t>
  </si>
  <si>
    <t>Baňka hruškovitého tvaru, 10 ml, se standardizovaným broušeným hrdlem ST 14/23</t>
  </si>
  <si>
    <t>borosilikátové sklo 3.3
Vnější průměr: 33mm
ST 14/23
Výška 70mm</t>
  </si>
  <si>
    <t>Baňky hruškovitého tvaru se standardizovaným broušeným hrdlem</t>
  </si>
  <si>
    <t>Zachytávací baňky (při destilaci)</t>
  </si>
  <si>
    <t>borosilikátové sklo 3.3
Kapacita: 1000 ml                                                                                                                      "zásuvka" (Joint jacket): KS 35/20
pro nízké teploty</t>
  </si>
  <si>
    <t>Válcové vialky (Shell vials) s PE zátkou 12 mm</t>
  </si>
  <si>
    <t>Vialky ND10 rovné dno</t>
  </si>
  <si>
    <t>Mikro magnetická míchadla</t>
  </si>
  <si>
    <t>Oválná magnetická míchadla</t>
  </si>
  <si>
    <t>bílé, povrch: PTFE                                                                                                                                       Délka: 10 mm
Průměr: 3 mm</t>
  </si>
  <si>
    <t>bílé, povrch: PTFE                                                                                                                                      Délka: 5 mm
Průměr: 2 mm</t>
  </si>
  <si>
    <t>bílé, povrch: PTFE                                                                                                                                       Délka: 13 mm
Průměr: 3 mm</t>
  </si>
  <si>
    <t>bílé, povrch: PTFE                                                                                                                                        Délka: 20 mm
Průměr: 3 mm</t>
  </si>
  <si>
    <t>povrch: PTFE
Délka: 10 mm
Průměr: 5 mm</t>
  </si>
  <si>
    <t>povrch: PTFE
Délka: 20 mm
Průměr: 10 mm</t>
  </si>
  <si>
    <t>povrch: PTFE
Délka: 30 mm
Průměr: 16 mm</t>
  </si>
  <si>
    <t>povrch: PTFE
Délka: 35 mm
Průměr: 16 mm</t>
  </si>
  <si>
    <t>povrch: PTFE
Délka: 50 mm
Průměr: 20 mm</t>
  </si>
  <si>
    <t>povrch: PTFE
Délka: 70 mm
Průměr: 20 mm</t>
  </si>
  <si>
    <t>povrch: PTFE
Délka: 25 mm
Průměr: 8 mm</t>
  </si>
  <si>
    <t>povrch: PTFE
Délka: 50 mm
Průměr: 8 mm</t>
  </si>
  <si>
    <t>povrch: PTFE
Délka: 450 mm
Průměr: 10 mm</t>
  </si>
  <si>
    <t>Vytahovače magnetických míchadel</t>
  </si>
  <si>
    <t>Míchadla magnetická, obyčejná</t>
  </si>
  <si>
    <t xml:space="preserve">Stojan kompatibilní s míchadlem T18 základní, T25 digitální IKA  </t>
  </si>
  <si>
    <t>Průměr destičky stojanu 200x316 mm                                                                                                     výška: 800 mm                                                                                                                          průměr tyče 16 mm</t>
  </si>
  <si>
    <t>Míchací lopatky z PTFE s oboustrannou drážkou</t>
  </si>
  <si>
    <t>povrch: PTFE
Míchací lopatky pro baňku o objemu 100 ml
Standardní kuželový zábrus: 24/29                                                                                      Šířka: 50 mm
Hloubka: 3 mm
Výška: 18 mm s průměrem 8.5 mm</t>
  </si>
  <si>
    <t>PTFE
Míchací lopatky pro baňku o objemu 500 ml
Standardní kuželový zábrus: 24/29                                                                                       Šířka: 75 mm
Hloubka: 3 mm
Výška: 18 mm s průměrem 8.5 mm</t>
  </si>
  <si>
    <t>PTFE
Míchací lopatky pro baňku o objemu 1l                                                                               Standardní kuželový zábrus: 29/32                                                                                        Šířka: 90 mm
Hloubka: 3 mm
Výška: 24 mm s průměrem 8.5 mm</t>
  </si>
  <si>
    <t>PTFE
Míchací lopatky pro baňku o objemu 2l                                                                 Standardní kuželový zábrus: 29/32                                                                                      Šířka: 110 mm
Hloubka: 3 mm
Výška: 24 mm s průměrem 8.5 mm</t>
  </si>
  <si>
    <t>Míchací hřídele z PTFE</t>
  </si>
  <si>
    <t>PTFE                                                                                                                                                Délka: 500 mm                                                                                                                              Průměr: 8 mm</t>
  </si>
  <si>
    <t>Míchací ložiska, skleněná, s hřídelí z PTFE, se šroubovacím uzávěrem GL, z borosilikátového skla</t>
  </si>
  <si>
    <t>hřídel z PTFE                                                                                                                                  teplotní rozpětí -15°C do +200°C                                                                                                     Standardní kuželový zábrus  GL 25 , NS 29/32                                                               průměr hřídele:10                                                                                                                  Délka: 90 mm</t>
  </si>
  <si>
    <t>PTFE                                                                                                                                                           NS 29/32                                                                                                                                        průměr hřídelet: 8 mm</t>
  </si>
  <si>
    <t>Vialky s popisovacím polem, uzávěr ND10, rovné dno</t>
  </si>
  <si>
    <t>borosilikátové sklo 5.1
Kapacita: 1,5 ml
d.H. 11,6x32 mm                                                                                                                            Barva: Průhledná
Víčko: Ne
Velikost víčka ND10</t>
  </si>
  <si>
    <t>borosilikátové sklo 5.1
Kapacita: 1,5 ml
d.H. 11,6x32 mm                                                                                                                          Barva: Průhledná
Víčko: Ne
Velikost víčka: ND10</t>
  </si>
  <si>
    <t>borosilikátové sklo 5.1
Kapacita: 4,0 ml
d.H. 14,7x45 mm                                                                                                                            Barva: Průhledná
Víčko: Ne
Velikost víčka ND13</t>
  </si>
  <si>
    <t>borosilikátové sklo 5.1
Kapacita: 4,0 ml
d.H. 14,7x45 mm                                                                                                                           Barva: Průhledná
Víčko: Ne
Velikost víčka ND13</t>
  </si>
  <si>
    <t>borosilikátové sklo 5.1
Kapacita: 8,0 ml
d.H. 16,6x61 mm                                                                                                                          Barva: Průhledná
Víčko: Ne
Velikost víčka ND15</t>
  </si>
  <si>
    <t>borosilikátové sklo 5.1
Kapacita: 16,0 ml
d.H. 20,6x71 mm                                                                                                                          Barva: Průhledná
Víčko: Ne
Velikost víčka ND18</t>
  </si>
  <si>
    <t>Vialky  s popisovacím polemh ND13, objem 4ml, rovné dno</t>
  </si>
  <si>
    <t>Vialky se šroubovacím hrdlem ND13, objem 4 ml, rovné dno</t>
  </si>
  <si>
    <t>Vialky se šroubovacím hrdlem ND15, objem 8ml</t>
  </si>
  <si>
    <t>Vialky se šroubovacím hrdlem ND15, objem 12ml, rovné dno</t>
  </si>
  <si>
    <t>Vialky se šroubovacím hrdlem, ND18, rovné dno</t>
  </si>
  <si>
    <t>borosilikátové sklo 5.1
Kapacita: 8,0 ml
d.H. 16,6x61 mm                                                                                                                       Barva: jantarová                                                                                                                                   Víčko: Ne
Velikost víčka ND15</t>
  </si>
  <si>
    <t>Vialky se šroubovacím hrdlem, ND24, objem 20ml, rovné dno</t>
  </si>
  <si>
    <t>Vialky se šroubovacím hrdlem, ND24, obejm 60ml, rovné dno</t>
  </si>
  <si>
    <t>Šroubovací uzávěry pro lahvičky s krátkým závitem ND10</t>
  </si>
  <si>
    <t>Šroubovací uzávěry s přepážkou, otevřené víčko
Tvrdost: 60°stupeň tvrdosti A
Oranžovo-červený kaučuk, transparentní PTFE 
Tloušťka: 1,3 mm                                                                                          Barva: černá
Velikost víčka: ND10
Material: PP</t>
  </si>
  <si>
    <t>Šroubovací uzávěr s otevřeným středem, vysoká čistota ND10</t>
  </si>
  <si>
    <t>Šroubovací uzávěr s otevřeným středem, vysoká čistota
Tvrdost: 55°  stupeň tvrdosti A
bílý silikon/modrý PTFE
Tloušťka: 1,5 mm                                                                                          Barva: černá
Velikost víčka: ND10
Material: PP</t>
  </si>
  <si>
    <t>Šroubovací uzávěry s uzavřeným víčkem, vysoká čistotaND10</t>
  </si>
  <si>
    <t>Šroubovací uzávěry s uzavřeným víčkem ND10</t>
  </si>
  <si>
    <t>Šroubovací uzávěry se septou a s uzavřeným víčkem ND13</t>
  </si>
  <si>
    <t>Šroubovací uzávěry se septou a s uzavřeným víčkem ND15</t>
  </si>
  <si>
    <t>Šroubovací uzávěry se septou a s uzavřeným víčkem ND18</t>
  </si>
  <si>
    <t>Šroubovací uzávěry se septou a s otevrřeným středem ND13</t>
  </si>
  <si>
    <t>Šroubovací uzávěry s uzavřeným víčkem, vysoká čistota                       Tvrdost: 45°stupeň tvrdosti A
bílý silikon/red PTFE
Tloušťka: 1,3mm                                                                                       Barva: černá
Velikost víčka: ND10
Material: PP</t>
  </si>
  <si>
    <t>borosilikátové sklo 5.1
Kapacita: 20,0 ml
d.H. 27,5x57 mm                                                                                                                                Barva: Průhledná
Víčko: Ano
Velikost víčka: ND24                                                                                                            Oranžovo-červený kaučuk, transparentní PTFE                                                                           Tvrdost:  45°stupeň tvrdosti A</t>
  </si>
  <si>
    <t>borosilikátové sklo 5.1
Kapacita: 60,0 ml
d.H. 27,5x140 mm                                                                                                                     Barva: Průhledná
Víčko: Ano
Velikost víčka: ND24                                                                                                            Oranžovo-červený kaučuk, transparentní PTFE                                                           45°stupeň tvrdosti A</t>
  </si>
  <si>
    <t>Šroubovací uzávěry s uzavřeným víčkem, vysoká čistota                                    Tvrdost: 60°stupeň tvrdosti A
Červeno-oranžový přírodní kaučuk, transparentní PTFE                                    Tloušťka: 1,3 mm                                                                                          Barva: černá
Velikost víčka: ND10                                                                                   Material: PP</t>
  </si>
  <si>
    <t>Šroubovací uzávěry se septou a s uzavřeným víčkem                      Tvrdost: 50°stupeň tvrdosti A
krémový silikon/ red PTFE
Tloušťka: 1,5 mm                                                                                        Barva: bílé
Velikost víčka: ND13
Material: PP</t>
  </si>
  <si>
    <t>Šroubovací uzávěry se septou a s otevrřeným středem                             Tvrdost: 60°stupeň tvrdosti A
Červeno-oranžový přírodní kaučuk, transparentní PTFE                                 Tloušťka: 1,3 mm                                                                                           Barva: černá
Velikost víčka: ND13                                                                                   Material: PP</t>
  </si>
  <si>
    <t>Šroubovací uzávěry se septou a s uzavřeným víčkem                             Tvrdost: 60°stupeň tvrdosti A
Červeno-oranžový přírodní kaučuk, transparentní PTFE                    Tloušťka: 1,3 mm                                                                                           Barva: černá
Velikost víčka: ND15                                                                                    Material: PP</t>
  </si>
  <si>
    <t>Šroubovací uzávěry se septou a s uzavřeným víčkem                        Tvrdost: 50°stupeň tvrdosti A
Červený butyl/šedý PTFE
Tloušťka: 1,6 mm                                                                                         Barva: černá
Velikost víčka: ND18
Material: PP</t>
  </si>
  <si>
    <t>borosilikátové sklo 3.3
Rozměry zábrusu: 14/23 NS                                                                      Velikost objímky: 19/26 NS</t>
  </si>
  <si>
    <t>borosilikátové sklo 3.3
Rozměry zábrusu: 14/23 NS                                                                      Velikost objímky: 29/32 NS</t>
  </si>
  <si>
    <t>borosilikátové sklo 3.3
Rozměry zábrusu: 24/29 NS                                                                      Velikost objímky: 29/32 NS</t>
  </si>
  <si>
    <t>borosilikátové sklo 3.3
Rozměry zábrusu: 19/26 NS                                                                    Velikost objímky: 14/23 NS</t>
  </si>
  <si>
    <t>borosilikátové sklo 3.3
Rozměry zábrusu: 24/29 NS                                                                   Velikost objímky: 14/23 NS</t>
  </si>
  <si>
    <t>borosilikátové sklo 3.3
Rozměry zábrusu: 29/32 NS                                                                 Velikost objímky: 14/23 NS</t>
  </si>
  <si>
    <t>borosilikátové sklo 3.3
Rozměry zábrusu: 29/32 NS                                                                 Velikost objímky: 24/29 NS</t>
  </si>
  <si>
    <t>borosilikátové sklo 3.3
NS 29/32,  NS24/29</t>
  </si>
  <si>
    <t>borosilikátové sklo 3.3
NS 29/32 NS19/26</t>
  </si>
  <si>
    <t>borosilikátové sklo 3.3
NS 29/32   NS14/23</t>
  </si>
  <si>
    <t>borosilikátové sklo 3.3
Délka pláště: 160 mm
Rozměry zábrusu: 14/23 NS                                                                   Velikost objímky: 14/23 NS</t>
  </si>
  <si>
    <t>borosilikátové sklo 3.3
Kapacita: 25 ml                                                                                          Rozměry zábrusu: 14/23 SN
Velikost objímky: 14/23 SN
Dělení: 1ml</t>
  </si>
  <si>
    <t>borosilikátové sklo 3.3
Kapacita: 50 ml                                                                                          Rozměry zábrusu: 14/23 SN
Velikost objímky: 14/23 SN
Dělení: 1ml</t>
  </si>
  <si>
    <t>borosilikátové sklo 3.3
Kapacita: 100 ml
Rozměry zábrusu: 14/23 SN    Velikost objímky: 14/23 SN Dělení: 2ml</t>
  </si>
  <si>
    <t>borosilikátové sklo 3.3
Kapacita: 250 ml
Rozměry zábrusu: 29/32 SN    Velikost objímky: 29/32 SN
Dělení: 5ml</t>
  </si>
  <si>
    <t>borosilikátové sklo 3.3
Kapacita: 1000 ml
Rozměry zábrusu: 29/32 SN
Velikost objímky: 29/32 SN
Dělení: 20ml</t>
  </si>
  <si>
    <t>borosilikátové sklo3.3                                                                                  Kapacita: 50 ml                                                                                         Rozměry zábrusu: 14/23NS                                                                      Velikost objímky: 14/23NS</t>
  </si>
  <si>
    <t>borosilikátové sklo 3.3
Kapacita: 100 ml                                                                                                       Rozměry zábrusu: 14/23 NS                                                                         Velikost objímky: 14/23 NS</t>
  </si>
  <si>
    <t>borosilikátové sklo 3.3
Kapacita: 500 ml                                                                                         Rozměry zábrusu: 29/32 NS                                                                           Velikost objímky: 29/32 NS
Dělení: 10 ml</t>
  </si>
  <si>
    <t>borosilikátové sklo 3.3  
Kapacita: 1000 ml                                                                                     Rozměry zábrusu: 29/32 NS                                                                   Velikost objímky: 29/32 NS
Dělení: 20 ml</t>
  </si>
  <si>
    <t>borosilikátové sklo 3.3
Rozměry zábrusu: 14/23 NS                                                                  Velikost objímky: 14/23 NS</t>
  </si>
  <si>
    <t>borosilikátové sklo 3.3
Rozměry zábrusu: 29/32 NS                                                                    Velikost objímky: 29/32 NS</t>
  </si>
  <si>
    <t>borosilikátové sklo 3.3
Kapacita: 250 ml                                                                                      Velikost objímky: 29/32 NS</t>
  </si>
  <si>
    <t>borosilikátové sklo 3.3
Nominální velikost: 200 DN
Vnější průměr: 270x315 mm
vnitřní průměr: 192 mm</t>
  </si>
  <si>
    <t>Porcelánová destička do exsikátoru</t>
  </si>
  <si>
    <t>borosilikátové sklo 3.3
Kapacita: 25 ml                                                                                                                     Velikost objímky: 14/23 NS
Výška: 90 mm
vnější průměr: 40 mm</t>
  </si>
  <si>
    <t>borosilikátové sklo 3.3
Kapacita: 10 ml                                                                                                                            Velikost objímky: 14/23 NS
Výška: 65 mm
vnější průměr: 33 mm</t>
  </si>
  <si>
    <t>borosilikátové sklo 3.3
Kapacita: 25 ml                                                                                                                          Velikost objímky: 14/23 NS
Výška: 85 mm
vnější průměr: 41 mm</t>
  </si>
  <si>
    <t>borosilikátové sklo 3.3
Kapacita: 25 ml                                                                                                                      Velikost objímky: 24/29 NS
Výška: 85 mm
vnější průměr: 41 mm</t>
  </si>
  <si>
    <t>borosilikátové sklo 3.3
Kapacita: 50 ml                                                                                                                              Velikost objímky: 14/23 NS
Výška: 90 mm
vnější průměr: 51 mm</t>
  </si>
  <si>
    <t>borosilikátové sklo 3.3
Kapacita: 50 ml                                                                                                                            Velikost objímky: 24/29 NS
Výška: 90 mm
vnější průměr: 51 mm</t>
  </si>
  <si>
    <t>borosilikátové sklo 3.3
Kapacita: 100 ml                                                                                                                  Velikost objímky: 24/29 NS
Výška: 105 mm
vnější průměr: 64 mm</t>
  </si>
  <si>
    <t>borosilikátové sklo 3.3
Kapacita: 250 ml                                                                                                                     Velikost objímky: 29/32 NS
Výška: 140 mm
vnější průměr: 85 mm</t>
  </si>
  <si>
    <t>borosilikátové sklo 3.3
Kapacita: 500 ml                                                                                                                          Velikost objímky: 29/32 NS
Výška: 163 mm
vnější průměr: 105 mm</t>
  </si>
  <si>
    <t>borosilikátové sklo 5.1
Kapacita:2,00 ml                                                                                                                           rovné dno                                                                                                                                                                                                                         průměr x výška: 12×31.5 mm
Barva: Průhledná</t>
  </si>
  <si>
    <t>Filtrační baňka s přípojkou na skleněnou hadici, tvar Erlenmeyerův</t>
  </si>
  <si>
    <t>Mikro filtrační nálevky</t>
  </si>
  <si>
    <t>AR sklo                                                                                                                                              Kapacita: 2 ml
Délka: 230 mm</t>
  </si>
  <si>
    <t>AR sklo                                                                                                                                          Kapacita: 2 ml                                                                                                                                   Délka: 150mm</t>
  </si>
  <si>
    <t>Zkumavky pro NMR spektroskopii s tenkou stěnou, vhodné pro vysokokapacitní analýzu s víčkem, 5 mm Ø</t>
  </si>
  <si>
    <t>Borosilikátové sklo 3.3,  s výlevkou nebo bez výlevky                                                    vysoká tepelná odolnost do +500°C
Kapacita: 650 ml
Výška: 75 mm
vnější průmer: 140 mm</t>
  </si>
  <si>
    <t>Baňky s kulatým dnem a standardizovaným broušeným hrdlem</t>
  </si>
  <si>
    <t>borosilikátové sklo 3.3
Kapacita: 500 ml
Typ: nepotažené
"zásuvka" (Joint jacket): KS 35/20                                                                                      vysoce  tepelně odolná</t>
  </si>
  <si>
    <t>Válcové vialky (Shell vials) s PE zátkou o průměru 8 mm a vloženou těsnicí bariérou, s víčkem</t>
  </si>
  <si>
    <t>borosilikátové sklo 5.1
Kapacita: 1,00 ml                                                                                                                                     rovné dno
průměr x výška: 8×40 mm                                                                                                         Barva:  Průhledná</t>
  </si>
  <si>
    <t>Vodítko hřídele, (NZ 29/32) s nastavitelným PTFE/viton těsněním, pro hřídel s Ø 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</si>
</sst>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0" fillId="0" borderId="3" xfId="0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shrinkToFit="1"/>
    </xf>
    <xf numFmtId="1" fontId="11" fillId="0" borderId="13" xfId="0" applyNumberFormat="1" applyFont="1" applyBorder="1" applyAlignment="1">
      <alignment horizontal="center" vertical="center" shrinkToFit="1"/>
    </xf>
    <xf numFmtId="3" fontId="5" fillId="0" borderId="12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ální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\ &quot;Kč&quot;"/>
      <fill>
        <patternFill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numFmt numFmtId="1" formatCode="0"/>
      <alignment horizontal="center" vertical="center" textRotation="0" wrapText="0" indent="0" justifyLastLine="0" shrinkToFit="1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9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F141" totalsRowShown="0" headerRowDxfId="10" dataDxfId="8" headerRowBorderDxfId="9" tableBorderDxfId="7" totalsRowBorderDxfId="6">
  <autoFilter ref="A2:F141" xr:uid="{00000000-0009-0000-0100-000001000000}"/>
  <tableColumns count="6">
    <tableColumn id="1" xr3:uid="{00000000-0010-0000-0000-000001000000}" name="Poř. č." dataDxfId="5"/>
    <tableColumn id="2" xr3:uid="{00000000-0010-0000-0000-000002000000}" name="Název materiálu" dataDxfId="4"/>
    <tableColumn id="4" xr3:uid="{00000000-0010-0000-0000-000004000000}" name="Technická specifikace materiálu" dataDxfId="3"/>
    <tableColumn id="5" xr3:uid="{00000000-0010-0000-0000-000005000000}" name="Předpokládaný odběr jednotek (ks) Zadavatele za 12 měsíců" dataDxfId="2"/>
    <tableColumn id="7" xr3:uid="{00000000-0010-0000-0000-000007000000}" name="Cena Dodavatele za jednotku (ks) v Kč bez DPH" dataDxfId="1"/>
    <tableColumn id="6" xr3:uid="{00000000-0010-0000-0000-000006000000}" name="Cena Dodavatele celkem v Kč bez DPH" dataDxfId="0">
      <calculatedColumnFormula>Tabulka1[[#This Row],[Předpokládaný odběr jednotek (ks) Zadavatele za 12 měsíců]]*Tabulka1[[#This Row],[Cena Dodavatele za jednotku (ks) v Kč bez DPH]]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7"/>
  <sheetViews>
    <sheetView tabSelected="1" topLeftCell="A136" zoomScale="80" zoomScaleNormal="80" workbookViewId="0">
      <selection activeCell="G144" sqref="G144"/>
    </sheetView>
  </sheetViews>
  <sheetFormatPr defaultColWidth="9.28515625" defaultRowHeight="15" x14ac:dyDescent="0.25"/>
  <cols>
    <col min="1" max="1" width="10.5703125" style="2" customWidth="1"/>
    <col min="2" max="2" width="79.28515625" style="2" customWidth="1"/>
    <col min="3" max="3" width="68.42578125" style="2" customWidth="1"/>
    <col min="4" max="4" width="30.7109375" style="2" customWidth="1"/>
    <col min="5" max="5" width="27.7109375" style="3" customWidth="1"/>
    <col min="6" max="6" width="28.7109375" style="2" customWidth="1"/>
    <col min="7" max="7" width="50" style="3" customWidth="1"/>
    <col min="8" max="16384" width="9.28515625" style="2"/>
  </cols>
  <sheetData>
    <row r="1" spans="1:7" ht="25.5" customHeight="1" x14ac:dyDescent="0.25">
      <c r="A1" s="2" t="s">
        <v>0</v>
      </c>
      <c r="E1" s="2"/>
      <c r="G1" s="2"/>
    </row>
    <row r="2" spans="1:7" s="1" customFormat="1" ht="69.95" customHeight="1" x14ac:dyDescent="0.25">
      <c r="A2" s="5" t="s">
        <v>1</v>
      </c>
      <c r="B2" s="5" t="s">
        <v>2</v>
      </c>
      <c r="C2" s="5" t="s">
        <v>5</v>
      </c>
      <c r="D2" s="5" t="s">
        <v>9</v>
      </c>
      <c r="E2" s="5" t="s">
        <v>10</v>
      </c>
      <c r="F2" s="5" t="s">
        <v>3</v>
      </c>
      <c r="G2" s="5" t="s">
        <v>4</v>
      </c>
    </row>
    <row r="3" spans="1:7" ht="69.95" customHeight="1" x14ac:dyDescent="0.25">
      <c r="A3" s="11">
        <v>1</v>
      </c>
      <c r="B3" s="24" t="s">
        <v>13</v>
      </c>
      <c r="C3" s="29" t="s">
        <v>14</v>
      </c>
      <c r="D3" s="25">
        <v>10</v>
      </c>
      <c r="E3" s="12"/>
      <c r="F3" s="15">
        <f>Tabulka1[[#This Row],[Předpokládaný odběr jednotek (ks) Zadavatele za 12 měsíců]]*Tabulka1[[#This Row],[Cena Dodavatele za jednotku (ks) v Kč bez DPH]]</f>
        <v>0</v>
      </c>
      <c r="G3" s="12"/>
    </row>
    <row r="4" spans="1:7" ht="69.95" customHeight="1" x14ac:dyDescent="0.25">
      <c r="A4" s="11">
        <v>2</v>
      </c>
      <c r="B4" s="24" t="s">
        <v>15</v>
      </c>
      <c r="C4" s="29" t="s">
        <v>17</v>
      </c>
      <c r="D4" s="25">
        <v>20</v>
      </c>
      <c r="E4" s="13"/>
      <c r="F4" s="16">
        <f>Tabulka1[[#This Row],[Předpokládaný odběr jednotek (ks) Zadavatele za 12 měsíců]]*Tabulka1[[#This Row],[Cena Dodavatele za jednotku (ks) v Kč bez DPH]]</f>
        <v>0</v>
      </c>
      <c r="G4" s="13"/>
    </row>
    <row r="5" spans="1:7" ht="69.95" customHeight="1" x14ac:dyDescent="0.25">
      <c r="A5" s="11">
        <v>3</v>
      </c>
      <c r="B5" s="24" t="s">
        <v>15</v>
      </c>
      <c r="C5" s="29" t="s">
        <v>18</v>
      </c>
      <c r="D5" s="25">
        <v>20</v>
      </c>
      <c r="E5" s="13"/>
      <c r="F5" s="16">
        <f>Tabulka1[[#This Row],[Předpokládaný odběr jednotek (ks) Zadavatele za 12 měsíců]]*Tabulka1[[#This Row],[Cena Dodavatele za jednotku (ks) v Kč bez DPH]]</f>
        <v>0</v>
      </c>
      <c r="G5" s="13"/>
    </row>
    <row r="6" spans="1:7" ht="69.95" customHeight="1" x14ac:dyDescent="0.25">
      <c r="A6" s="11">
        <v>4</v>
      </c>
      <c r="B6" s="24" t="s">
        <v>15</v>
      </c>
      <c r="C6" s="29" t="s">
        <v>19</v>
      </c>
      <c r="D6" s="25">
        <v>20</v>
      </c>
      <c r="E6" s="13"/>
      <c r="F6" s="16">
        <f>Tabulka1[[#This Row],[Předpokládaný odběr jednotek (ks) Zadavatele za 12 měsíců]]*Tabulka1[[#This Row],[Cena Dodavatele za jednotku (ks) v Kč bez DPH]]</f>
        <v>0</v>
      </c>
      <c r="G6" s="13"/>
    </row>
    <row r="7" spans="1:7" ht="69.95" customHeight="1" x14ac:dyDescent="0.25">
      <c r="A7" s="11">
        <v>5</v>
      </c>
      <c r="B7" s="24" t="s">
        <v>15</v>
      </c>
      <c r="C7" s="29" t="s">
        <v>21</v>
      </c>
      <c r="D7" s="25">
        <v>10</v>
      </c>
      <c r="E7" s="13"/>
      <c r="F7" s="16">
        <f>Tabulka1[[#This Row],[Předpokládaný odběr jednotek (ks) Zadavatele za 12 měsíců]]*Tabulka1[[#This Row],[Cena Dodavatele za jednotku (ks) v Kč bez DPH]]</f>
        <v>0</v>
      </c>
      <c r="G7" s="13"/>
    </row>
    <row r="8" spans="1:7" ht="69.95" customHeight="1" x14ac:dyDescent="0.25">
      <c r="A8" s="11">
        <v>6</v>
      </c>
      <c r="B8" s="24" t="s">
        <v>16</v>
      </c>
      <c r="C8" s="29" t="s">
        <v>17</v>
      </c>
      <c r="D8" s="25">
        <v>20</v>
      </c>
      <c r="E8" s="13"/>
      <c r="F8" s="16">
        <f>Tabulka1[[#This Row],[Předpokládaný odběr jednotek (ks) Zadavatele za 12 měsíců]]*Tabulka1[[#This Row],[Cena Dodavatele za jednotku (ks) v Kč bez DPH]]</f>
        <v>0</v>
      </c>
      <c r="G8" s="13"/>
    </row>
    <row r="9" spans="1:7" ht="69.95" customHeight="1" x14ac:dyDescent="0.25">
      <c r="A9" s="11">
        <v>7</v>
      </c>
      <c r="B9" s="24" t="s">
        <v>16</v>
      </c>
      <c r="C9" s="29" t="s">
        <v>20</v>
      </c>
      <c r="D9" s="25">
        <v>10</v>
      </c>
      <c r="E9" s="13"/>
      <c r="F9" s="16">
        <f>Tabulka1[[#This Row],[Předpokládaný odběr jednotek (ks) Zadavatele za 12 měsíců]]*Tabulka1[[#This Row],[Cena Dodavatele za jednotku (ks) v Kč bez DPH]]</f>
        <v>0</v>
      </c>
      <c r="G9" s="13"/>
    </row>
    <row r="10" spans="1:7" ht="69.95" customHeight="1" x14ac:dyDescent="0.25">
      <c r="A10" s="11">
        <v>8</v>
      </c>
      <c r="B10" s="24" t="s">
        <v>16</v>
      </c>
      <c r="C10" s="29" t="s">
        <v>18</v>
      </c>
      <c r="D10" s="25">
        <v>20</v>
      </c>
      <c r="E10" s="13"/>
      <c r="F10" s="16">
        <f>Tabulka1[[#This Row],[Předpokládaný odběr jednotek (ks) Zadavatele za 12 měsíců]]*Tabulka1[[#This Row],[Cena Dodavatele za jednotku (ks) v Kč bez DPH]]</f>
        <v>0</v>
      </c>
      <c r="G10" s="13"/>
    </row>
    <row r="11" spans="1:7" ht="69.95" customHeight="1" x14ac:dyDescent="0.25">
      <c r="A11" s="11">
        <v>9</v>
      </c>
      <c r="B11" s="24" t="s">
        <v>16</v>
      </c>
      <c r="C11" s="29" t="s">
        <v>19</v>
      </c>
      <c r="D11" s="25">
        <v>20</v>
      </c>
      <c r="E11" s="13"/>
      <c r="F11" s="16">
        <f>Tabulka1[[#This Row],[Předpokládaný odběr jednotek (ks) Zadavatele za 12 měsíců]]*Tabulka1[[#This Row],[Cena Dodavatele za jednotku (ks) v Kč bez DPH]]</f>
        <v>0</v>
      </c>
      <c r="G11" s="13"/>
    </row>
    <row r="12" spans="1:7" ht="69.95" customHeight="1" x14ac:dyDescent="0.25">
      <c r="A12" s="11">
        <v>10</v>
      </c>
      <c r="B12" s="24" t="s">
        <v>26</v>
      </c>
      <c r="C12" s="29" t="s">
        <v>22</v>
      </c>
      <c r="D12" s="25">
        <v>4</v>
      </c>
      <c r="E12" s="13"/>
      <c r="F12" s="16">
        <f>Tabulka1[[#This Row],[Předpokládaný odběr jednotek (ks) Zadavatele za 12 měsíců]]*Tabulka1[[#This Row],[Cena Dodavatele za jednotku (ks) v Kč bez DPH]]</f>
        <v>0</v>
      </c>
      <c r="G12" s="13"/>
    </row>
    <row r="13" spans="1:7" ht="69.95" customHeight="1" x14ac:dyDescent="0.25">
      <c r="A13" s="11">
        <v>11</v>
      </c>
      <c r="B13" s="24" t="s">
        <v>26</v>
      </c>
      <c r="C13" s="29" t="s">
        <v>23</v>
      </c>
      <c r="D13" s="25">
        <v>6</v>
      </c>
      <c r="E13" s="13"/>
      <c r="F13" s="16">
        <f>Tabulka1[[#This Row],[Předpokládaný odběr jednotek (ks) Zadavatele za 12 měsíců]]*Tabulka1[[#This Row],[Cena Dodavatele za jednotku (ks) v Kč bez DPH]]</f>
        <v>0</v>
      </c>
      <c r="G13" s="13"/>
    </row>
    <row r="14" spans="1:7" ht="69.95" customHeight="1" x14ac:dyDescent="0.25">
      <c r="A14" s="11">
        <v>12</v>
      </c>
      <c r="B14" s="24" t="s">
        <v>26</v>
      </c>
      <c r="C14" s="29" t="s">
        <v>24</v>
      </c>
      <c r="D14" s="25">
        <v>10</v>
      </c>
      <c r="E14" s="13"/>
      <c r="F14" s="16">
        <f>Tabulka1[[#This Row],[Předpokládaný odběr jednotek (ks) Zadavatele za 12 měsíců]]*Tabulka1[[#This Row],[Cena Dodavatele za jednotku (ks) v Kč bez DPH]]</f>
        <v>0</v>
      </c>
      <c r="G14" s="13"/>
    </row>
    <row r="15" spans="1:7" ht="69.95" customHeight="1" x14ac:dyDescent="0.25">
      <c r="A15" s="11">
        <v>13</v>
      </c>
      <c r="B15" s="24" t="s">
        <v>26</v>
      </c>
      <c r="C15" s="29" t="s">
        <v>25</v>
      </c>
      <c r="D15" s="25">
        <v>20</v>
      </c>
      <c r="E15" s="13"/>
      <c r="F15" s="16">
        <f>Tabulka1[[#This Row],[Předpokládaný odběr jednotek (ks) Zadavatele za 12 měsíců]]*Tabulka1[[#This Row],[Cena Dodavatele za jednotku (ks) v Kč bez DPH]]</f>
        <v>0</v>
      </c>
      <c r="G15" s="13"/>
    </row>
    <row r="16" spans="1:7" ht="69.95" customHeight="1" x14ac:dyDescent="0.25">
      <c r="A16" s="11">
        <v>14</v>
      </c>
      <c r="B16" s="24" t="s">
        <v>27</v>
      </c>
      <c r="C16" s="29" t="s">
        <v>22</v>
      </c>
      <c r="D16" s="25">
        <v>6</v>
      </c>
      <c r="E16" s="13"/>
      <c r="F16" s="16">
        <f>Tabulka1[[#This Row],[Předpokládaný odběr jednotek (ks) Zadavatele za 12 měsíců]]*Tabulka1[[#This Row],[Cena Dodavatele za jednotku (ks) v Kč bez DPH]]</f>
        <v>0</v>
      </c>
      <c r="G16" s="13"/>
    </row>
    <row r="17" spans="1:7" ht="69.95" customHeight="1" x14ac:dyDescent="0.25">
      <c r="A17" s="11">
        <v>15</v>
      </c>
      <c r="B17" s="24" t="s">
        <v>27</v>
      </c>
      <c r="C17" s="29" t="s">
        <v>23</v>
      </c>
      <c r="D17" s="25">
        <v>4</v>
      </c>
      <c r="E17" s="13"/>
      <c r="F17" s="16">
        <f>Tabulka1[[#This Row],[Předpokládaný odběr jednotek (ks) Zadavatele za 12 měsíců]]*Tabulka1[[#This Row],[Cena Dodavatele za jednotku (ks) v Kč bez DPH]]</f>
        <v>0</v>
      </c>
      <c r="G17" s="13"/>
    </row>
    <row r="18" spans="1:7" ht="69.95" customHeight="1" x14ac:dyDescent="0.25">
      <c r="A18" s="11">
        <v>16</v>
      </c>
      <c r="B18" s="24" t="s">
        <v>27</v>
      </c>
      <c r="C18" s="29" t="s">
        <v>24</v>
      </c>
      <c r="D18" s="25">
        <v>4</v>
      </c>
      <c r="E18" s="13"/>
      <c r="F18" s="16">
        <f>Tabulka1[[#This Row],[Předpokládaný odběr jednotek (ks) Zadavatele za 12 měsíců]]*Tabulka1[[#This Row],[Cena Dodavatele za jednotku (ks) v Kč bez DPH]]</f>
        <v>0</v>
      </c>
      <c r="G18" s="13"/>
    </row>
    <row r="19" spans="1:7" ht="69.95" customHeight="1" x14ac:dyDescent="0.25">
      <c r="A19" s="11">
        <v>17</v>
      </c>
      <c r="B19" s="24" t="s">
        <v>28</v>
      </c>
      <c r="C19" s="29" t="s">
        <v>18</v>
      </c>
      <c r="D19" s="25">
        <v>20</v>
      </c>
      <c r="E19" s="13"/>
      <c r="F19" s="16">
        <f>Tabulka1[[#This Row],[Předpokládaný odběr jednotek (ks) Zadavatele za 12 měsíců]]*Tabulka1[[#This Row],[Cena Dodavatele za jednotku (ks) v Kč bez DPH]]</f>
        <v>0</v>
      </c>
      <c r="G19" s="13"/>
    </row>
    <row r="20" spans="1:7" ht="69.95" customHeight="1" x14ac:dyDescent="0.25">
      <c r="A20" s="11">
        <v>18</v>
      </c>
      <c r="B20" s="24" t="s">
        <v>29</v>
      </c>
      <c r="C20" s="24" t="s">
        <v>160</v>
      </c>
      <c r="D20" s="25">
        <v>10</v>
      </c>
      <c r="E20" s="13"/>
      <c r="F20" s="16">
        <f>Tabulka1[[#This Row],[Předpokládaný odběr jednotek (ks) Zadavatele za 12 měsíců]]*Tabulka1[[#This Row],[Cena Dodavatele za jednotku (ks) v Kč bez DPH]]</f>
        <v>0</v>
      </c>
      <c r="G20" s="13"/>
    </row>
    <row r="21" spans="1:7" ht="69.95" customHeight="1" x14ac:dyDescent="0.25">
      <c r="A21" s="11">
        <v>19</v>
      </c>
      <c r="B21" s="24" t="s">
        <v>29</v>
      </c>
      <c r="C21" s="24" t="s">
        <v>161</v>
      </c>
      <c r="D21" s="25">
        <v>20</v>
      </c>
      <c r="E21" s="13"/>
      <c r="F21" s="16">
        <f>Tabulka1[[#This Row],[Předpokládaný odběr jednotek (ks) Zadavatele za 12 měsíců]]*Tabulka1[[#This Row],[Cena Dodavatele za jednotku (ks) v Kč bez DPH]]</f>
        <v>0</v>
      </c>
      <c r="G21" s="13"/>
    </row>
    <row r="22" spans="1:7" ht="69.95" customHeight="1" x14ac:dyDescent="0.25">
      <c r="A22" s="11">
        <v>20</v>
      </c>
      <c r="B22" s="24" t="s">
        <v>29</v>
      </c>
      <c r="C22" s="24" t="s">
        <v>162</v>
      </c>
      <c r="D22" s="25">
        <v>20</v>
      </c>
      <c r="E22" s="13"/>
      <c r="F22" s="16">
        <f>Tabulka1[[#This Row],[Předpokládaný odběr jednotek (ks) Zadavatele za 12 měsíců]]*Tabulka1[[#This Row],[Cena Dodavatele za jednotku (ks) v Kč bez DPH]]</f>
        <v>0</v>
      </c>
      <c r="G22" s="13"/>
    </row>
    <row r="23" spans="1:7" ht="69.95" customHeight="1" x14ac:dyDescent="0.25">
      <c r="A23" s="11">
        <v>21</v>
      </c>
      <c r="B23" s="24" t="s">
        <v>30</v>
      </c>
      <c r="C23" s="24" t="s">
        <v>163</v>
      </c>
      <c r="D23" s="25">
        <v>10</v>
      </c>
      <c r="E23" s="13"/>
      <c r="F23" s="16">
        <f>Tabulka1[[#This Row],[Předpokládaný odběr jednotek (ks) Zadavatele za 12 měsíců]]*Tabulka1[[#This Row],[Cena Dodavatele za jednotku (ks) v Kč bez DPH]]</f>
        <v>0</v>
      </c>
      <c r="G23" s="13"/>
    </row>
    <row r="24" spans="1:7" ht="69.95" customHeight="1" x14ac:dyDescent="0.25">
      <c r="A24" s="11">
        <v>22</v>
      </c>
      <c r="B24" s="24" t="s">
        <v>30</v>
      </c>
      <c r="C24" s="24" t="s">
        <v>164</v>
      </c>
      <c r="D24" s="25">
        <v>20</v>
      </c>
      <c r="E24" s="13"/>
      <c r="F24" s="16">
        <f>Tabulka1[[#This Row],[Předpokládaný odběr jednotek (ks) Zadavatele za 12 měsíců]]*Tabulka1[[#This Row],[Cena Dodavatele za jednotku (ks) v Kč bez DPH]]</f>
        <v>0</v>
      </c>
      <c r="G24" s="13"/>
    </row>
    <row r="25" spans="1:7" ht="69.95" customHeight="1" x14ac:dyDescent="0.25">
      <c r="A25" s="11">
        <v>23</v>
      </c>
      <c r="B25" s="24" t="s">
        <v>30</v>
      </c>
      <c r="C25" s="24" t="s">
        <v>165</v>
      </c>
      <c r="D25" s="25">
        <v>20</v>
      </c>
      <c r="E25" s="13"/>
      <c r="F25" s="16">
        <f>Tabulka1[[#This Row],[Předpokládaný odběr jednotek (ks) Zadavatele za 12 měsíců]]*Tabulka1[[#This Row],[Cena Dodavatele za jednotku (ks) v Kč bez DPH]]</f>
        <v>0</v>
      </c>
      <c r="G25" s="13"/>
    </row>
    <row r="26" spans="1:7" ht="69.95" customHeight="1" x14ac:dyDescent="0.25">
      <c r="A26" s="11">
        <v>24</v>
      </c>
      <c r="B26" s="24" t="s">
        <v>30</v>
      </c>
      <c r="C26" s="24" t="s">
        <v>166</v>
      </c>
      <c r="D26" s="25">
        <v>20</v>
      </c>
      <c r="E26" s="13"/>
      <c r="F26" s="16">
        <f>Tabulka1[[#This Row],[Předpokládaný odběr jednotek (ks) Zadavatele za 12 měsíců]]*Tabulka1[[#This Row],[Cena Dodavatele za jednotku (ks) v Kč bez DPH]]</f>
        <v>0</v>
      </c>
      <c r="G26" s="13"/>
    </row>
    <row r="27" spans="1:7" ht="69.95" customHeight="1" x14ac:dyDescent="0.25">
      <c r="A27" s="11">
        <v>25</v>
      </c>
      <c r="B27" s="24" t="s">
        <v>31</v>
      </c>
      <c r="C27" s="29" t="s">
        <v>33</v>
      </c>
      <c r="D27" s="25">
        <v>20</v>
      </c>
      <c r="E27" s="13"/>
      <c r="F27" s="16">
        <f>Tabulka1[[#This Row],[Předpokládaný odběr jednotek (ks) Zadavatele za 12 měsíců]]*Tabulka1[[#This Row],[Cena Dodavatele za jednotku (ks) v Kč bez DPH]]</f>
        <v>0</v>
      </c>
      <c r="G27" s="13"/>
    </row>
    <row r="28" spans="1:7" ht="69.95" customHeight="1" x14ac:dyDescent="0.25">
      <c r="A28" s="11">
        <v>26</v>
      </c>
      <c r="B28" s="24" t="s">
        <v>32</v>
      </c>
      <c r="C28" s="29" t="s">
        <v>34</v>
      </c>
      <c r="D28" s="25">
        <v>6</v>
      </c>
      <c r="E28" s="13"/>
      <c r="F28" s="16">
        <f>Tabulka1[[#This Row],[Předpokládaný odběr jednotek (ks) Zadavatele za 12 měsíců]]*Tabulka1[[#This Row],[Cena Dodavatele za jednotku (ks) v Kč bez DPH]]</f>
        <v>0</v>
      </c>
      <c r="G28" s="13"/>
    </row>
    <row r="29" spans="1:7" ht="69.95" customHeight="1" x14ac:dyDescent="0.25">
      <c r="A29" s="11">
        <v>27</v>
      </c>
      <c r="B29" s="24" t="s">
        <v>32</v>
      </c>
      <c r="C29" s="29" t="s">
        <v>35</v>
      </c>
      <c r="D29" s="25">
        <v>6</v>
      </c>
      <c r="E29" s="13"/>
      <c r="F29" s="16">
        <f>Tabulka1[[#This Row],[Předpokládaný odběr jednotek (ks) Zadavatele za 12 měsíců]]*Tabulka1[[#This Row],[Cena Dodavatele za jednotku (ks) v Kč bez DPH]]</f>
        <v>0</v>
      </c>
      <c r="G29" s="13"/>
    </row>
    <row r="30" spans="1:7" ht="69.95" customHeight="1" x14ac:dyDescent="0.25">
      <c r="A30" s="11">
        <v>28</v>
      </c>
      <c r="B30" s="24" t="s">
        <v>36</v>
      </c>
      <c r="C30" s="24" t="s">
        <v>167</v>
      </c>
      <c r="D30" s="25">
        <v>20</v>
      </c>
      <c r="E30" s="13"/>
      <c r="F30" s="16">
        <f>Tabulka1[[#This Row],[Předpokládaný odběr jednotek (ks) Zadavatele za 12 měsíců]]*Tabulka1[[#This Row],[Cena Dodavatele za jednotku (ks) v Kč bez DPH]]</f>
        <v>0</v>
      </c>
      <c r="G30" s="13"/>
    </row>
    <row r="31" spans="1:7" ht="69.95" customHeight="1" x14ac:dyDescent="0.25">
      <c r="A31" s="11">
        <v>29</v>
      </c>
      <c r="B31" s="24" t="s">
        <v>36</v>
      </c>
      <c r="C31" s="24" t="s">
        <v>168</v>
      </c>
      <c r="D31" s="25">
        <v>10</v>
      </c>
      <c r="E31" s="13"/>
      <c r="F31" s="16">
        <f>Tabulka1[[#This Row],[Předpokládaný odběr jednotek (ks) Zadavatele za 12 měsíců]]*Tabulka1[[#This Row],[Cena Dodavatele za jednotku (ks) v Kč bez DPH]]</f>
        <v>0</v>
      </c>
      <c r="G31" s="13"/>
    </row>
    <row r="32" spans="1:7" ht="69.95" customHeight="1" x14ac:dyDescent="0.25">
      <c r="A32" s="11">
        <v>30</v>
      </c>
      <c r="B32" s="24" t="s">
        <v>36</v>
      </c>
      <c r="C32" s="24" t="s">
        <v>169</v>
      </c>
      <c r="D32" s="25">
        <v>20</v>
      </c>
      <c r="E32" s="13"/>
      <c r="F32" s="16">
        <f>Tabulka1[[#This Row],[Předpokládaný odběr jednotek (ks) Zadavatele za 12 měsíců]]*Tabulka1[[#This Row],[Cena Dodavatele za jednotku (ks) v Kč bez DPH]]</f>
        <v>0</v>
      </c>
      <c r="G32" s="13"/>
    </row>
    <row r="33" spans="1:7" ht="69.95" customHeight="1" x14ac:dyDescent="0.25">
      <c r="A33" s="11">
        <v>31</v>
      </c>
      <c r="B33" s="24" t="s">
        <v>38</v>
      </c>
      <c r="C33" s="24" t="s">
        <v>170</v>
      </c>
      <c r="D33" s="25">
        <v>2</v>
      </c>
      <c r="E33" s="13"/>
      <c r="F33" s="16">
        <f>Tabulka1[[#This Row],[Předpokládaný odběr jednotek (ks) Zadavatele za 12 měsíců]]*Tabulka1[[#This Row],[Cena Dodavatele za jednotku (ks) v Kč bez DPH]]</f>
        <v>0</v>
      </c>
      <c r="G33" s="13"/>
    </row>
    <row r="34" spans="1:7" ht="69.95" customHeight="1" x14ac:dyDescent="0.25">
      <c r="A34" s="11">
        <v>32</v>
      </c>
      <c r="B34" s="24" t="s">
        <v>38</v>
      </c>
      <c r="C34" s="29" t="s">
        <v>37</v>
      </c>
      <c r="D34" s="25">
        <v>4</v>
      </c>
      <c r="E34" s="13"/>
      <c r="F34" s="16">
        <f>Tabulka1[[#This Row],[Předpokládaný odběr jednotek (ks) Zadavatele za 12 měsíců]]*Tabulka1[[#This Row],[Cena Dodavatele za jednotku (ks) v Kč bez DPH]]</f>
        <v>0</v>
      </c>
      <c r="G34" s="13"/>
    </row>
    <row r="35" spans="1:7" ht="69.95" customHeight="1" x14ac:dyDescent="0.25">
      <c r="A35" s="11">
        <v>33</v>
      </c>
      <c r="B35" s="24" t="s">
        <v>39</v>
      </c>
      <c r="C35" s="29" t="s">
        <v>40</v>
      </c>
      <c r="D35" s="25">
        <v>20</v>
      </c>
      <c r="E35" s="13"/>
      <c r="F35" s="16">
        <f>Tabulka1[[#This Row],[Předpokládaný odběr jednotek (ks) Zadavatele za 12 měsíců]]*Tabulka1[[#This Row],[Cena Dodavatele za jednotku (ks) v Kč bez DPH]]</f>
        <v>0</v>
      </c>
      <c r="G35" s="13"/>
    </row>
    <row r="36" spans="1:7" ht="69.95" customHeight="1" x14ac:dyDescent="0.25">
      <c r="A36" s="11">
        <v>34</v>
      </c>
      <c r="B36" s="24" t="s">
        <v>39</v>
      </c>
      <c r="C36" s="29" t="s">
        <v>41</v>
      </c>
      <c r="D36" s="25">
        <v>10</v>
      </c>
      <c r="E36" s="13"/>
      <c r="F36" s="16">
        <f>Tabulka1[[#This Row],[Předpokládaný odběr jednotek (ks) Zadavatele za 12 měsíců]]*Tabulka1[[#This Row],[Cena Dodavatele za jednotku (ks) v Kč bez DPH]]</f>
        <v>0</v>
      </c>
      <c r="G36" s="13"/>
    </row>
    <row r="37" spans="1:7" ht="69.95" customHeight="1" x14ac:dyDescent="0.25">
      <c r="A37" s="11">
        <v>35</v>
      </c>
      <c r="B37" s="24" t="s">
        <v>39</v>
      </c>
      <c r="C37" s="29" t="s">
        <v>42</v>
      </c>
      <c r="D37" s="25">
        <v>10</v>
      </c>
      <c r="E37" s="13"/>
      <c r="F37" s="16">
        <f>Tabulka1[[#This Row],[Předpokládaný odběr jednotek (ks) Zadavatele za 12 měsíců]]*Tabulka1[[#This Row],[Cena Dodavatele za jednotku (ks) v Kč bez DPH]]</f>
        <v>0</v>
      </c>
      <c r="G37" s="13"/>
    </row>
    <row r="38" spans="1:7" ht="104.25" customHeight="1" x14ac:dyDescent="0.25">
      <c r="A38" s="11">
        <v>36</v>
      </c>
      <c r="B38" s="24" t="s">
        <v>45</v>
      </c>
      <c r="C38" s="29" t="s">
        <v>171</v>
      </c>
      <c r="D38" s="25">
        <v>4</v>
      </c>
      <c r="E38" s="13"/>
      <c r="F38" s="16">
        <f>Tabulka1[[#This Row],[Předpokládaný odběr jednotek (ks) Zadavatele za 12 měsíců]]*Tabulka1[[#This Row],[Cena Dodavatele za jednotku (ks) v Kč bez DPH]]</f>
        <v>0</v>
      </c>
      <c r="G38" s="13"/>
    </row>
    <row r="39" spans="1:7" ht="111.75" customHeight="1" x14ac:dyDescent="0.25">
      <c r="A39" s="11">
        <v>37</v>
      </c>
      <c r="B39" s="24" t="s">
        <v>45</v>
      </c>
      <c r="C39" s="24" t="s">
        <v>172</v>
      </c>
      <c r="D39" s="25">
        <v>4</v>
      </c>
      <c r="E39" s="13"/>
      <c r="F39" s="16">
        <f>Tabulka1[[#This Row],[Předpokládaný odběr jednotek (ks) Zadavatele za 12 měsíců]]*Tabulka1[[#This Row],[Cena Dodavatele za jednotku (ks) v Kč bez DPH]]</f>
        <v>0</v>
      </c>
      <c r="G39" s="13"/>
    </row>
    <row r="40" spans="1:7" ht="69.95" customHeight="1" x14ac:dyDescent="0.25">
      <c r="A40" s="11">
        <v>38</v>
      </c>
      <c r="B40" s="24" t="s">
        <v>45</v>
      </c>
      <c r="C40" s="24" t="s">
        <v>173</v>
      </c>
      <c r="D40" s="25">
        <v>4</v>
      </c>
      <c r="E40" s="13"/>
      <c r="F40" s="16">
        <f>Tabulka1[[#This Row],[Předpokládaný odběr jednotek (ks) Zadavatele za 12 měsíců]]*Tabulka1[[#This Row],[Cena Dodavatele za jednotku (ks) v Kč bez DPH]]</f>
        <v>0</v>
      </c>
      <c r="G40" s="13"/>
    </row>
    <row r="41" spans="1:7" ht="69.95" customHeight="1" x14ac:dyDescent="0.25">
      <c r="A41" s="11">
        <v>39</v>
      </c>
      <c r="B41" s="24" t="s">
        <v>45</v>
      </c>
      <c r="C41" s="24" t="s">
        <v>174</v>
      </c>
      <c r="D41" s="25">
        <v>2</v>
      </c>
      <c r="E41" s="13"/>
      <c r="F41" s="16">
        <f>Tabulka1[[#This Row],[Předpokládaný odběr jednotek (ks) Zadavatele za 12 měsíců]]*Tabulka1[[#This Row],[Cena Dodavatele za jednotku (ks) v Kč bez DPH]]</f>
        <v>0</v>
      </c>
      <c r="G41" s="13"/>
    </row>
    <row r="42" spans="1:7" ht="81.75" customHeight="1" x14ac:dyDescent="0.25">
      <c r="A42" s="11">
        <v>40</v>
      </c>
      <c r="B42" s="24" t="s">
        <v>45</v>
      </c>
      <c r="C42" s="24" t="s">
        <v>175</v>
      </c>
      <c r="D42" s="25">
        <v>3</v>
      </c>
      <c r="E42" s="13"/>
      <c r="F42" s="16">
        <f>Tabulka1[[#This Row],[Předpokládaný odběr jednotek (ks) Zadavatele za 12 měsíců]]*Tabulka1[[#This Row],[Cena Dodavatele za jednotku (ks) v Kč bez DPH]]</f>
        <v>0</v>
      </c>
      <c r="G42" s="13"/>
    </row>
    <row r="43" spans="1:7" ht="103.5" customHeight="1" x14ac:dyDescent="0.25">
      <c r="A43" s="11">
        <v>41</v>
      </c>
      <c r="B43" s="24" t="s">
        <v>45</v>
      </c>
      <c r="C43" s="24" t="s">
        <v>176</v>
      </c>
      <c r="D43" s="25">
        <v>2</v>
      </c>
      <c r="E43" s="13"/>
      <c r="F43" s="16">
        <f>Tabulka1[[#This Row],[Předpokládaný odběr jednotek (ks) Zadavatele za 12 měsíců]]*Tabulka1[[#This Row],[Cena Dodavatele za jednotku (ks) v Kč bez DPH]]</f>
        <v>0</v>
      </c>
      <c r="G43" s="13"/>
    </row>
    <row r="44" spans="1:7" ht="78" customHeight="1" x14ac:dyDescent="0.25">
      <c r="A44" s="11">
        <v>42</v>
      </c>
      <c r="B44" s="24" t="s">
        <v>45</v>
      </c>
      <c r="C44" s="24" t="s">
        <v>177</v>
      </c>
      <c r="D44" s="25">
        <v>2</v>
      </c>
      <c r="E44" s="13"/>
      <c r="F44" s="16">
        <f>Tabulka1[[#This Row],[Předpokládaný odběr jednotek (ks) Zadavatele za 12 měsíců]]*Tabulka1[[#This Row],[Cena Dodavatele za jednotku (ks) v Kč bez DPH]]</f>
        <v>0</v>
      </c>
      <c r="G44" s="13"/>
    </row>
    <row r="45" spans="1:7" ht="88.5" customHeight="1" x14ac:dyDescent="0.25">
      <c r="A45" s="11">
        <v>43</v>
      </c>
      <c r="B45" s="24" t="s">
        <v>45</v>
      </c>
      <c r="C45" s="24" t="s">
        <v>178</v>
      </c>
      <c r="D45" s="25">
        <v>2</v>
      </c>
      <c r="E45" s="13"/>
      <c r="F45" s="16">
        <f>Tabulka1[[#This Row],[Předpokládaný odběr jednotek (ks) Zadavatele za 12 měsíců]]*Tabulka1[[#This Row],[Cena Dodavatele za jednotku (ks) v Kč bez DPH]]</f>
        <v>0</v>
      </c>
      <c r="G45" s="13"/>
    </row>
    <row r="46" spans="1:7" ht="96.75" customHeight="1" x14ac:dyDescent="0.25">
      <c r="A46" s="11">
        <v>44</v>
      </c>
      <c r="B46" s="24" t="s">
        <v>45</v>
      </c>
      <c r="C46" s="24" t="s">
        <v>179</v>
      </c>
      <c r="D46" s="25">
        <v>2</v>
      </c>
      <c r="E46" s="13"/>
      <c r="F46" s="16">
        <f>Tabulka1[[#This Row],[Předpokládaný odběr jednotek (ks) Zadavatele za 12 měsíců]]*Tabulka1[[#This Row],[Cena Dodavatele za jednotku (ks) v Kč bez DPH]]</f>
        <v>0</v>
      </c>
      <c r="G46" s="13"/>
    </row>
    <row r="47" spans="1:7" ht="69.95" customHeight="1" x14ac:dyDescent="0.25">
      <c r="A47" s="11">
        <v>45</v>
      </c>
      <c r="B47" s="24" t="s">
        <v>43</v>
      </c>
      <c r="C47" s="24" t="s">
        <v>180</v>
      </c>
      <c r="D47" s="25">
        <v>10</v>
      </c>
      <c r="E47" s="13"/>
      <c r="F47" s="16">
        <f>Tabulka1[[#This Row],[Předpokládaný odběr jednotek (ks) Zadavatele za 12 měsíců]]*Tabulka1[[#This Row],[Cena Dodavatele za jednotku (ks) v Kč bez DPH]]</f>
        <v>0</v>
      </c>
      <c r="G47" s="13"/>
    </row>
    <row r="48" spans="1:7" ht="69.95" customHeight="1" x14ac:dyDescent="0.25">
      <c r="A48" s="11">
        <v>46</v>
      </c>
      <c r="B48" s="24" t="s">
        <v>43</v>
      </c>
      <c r="C48" s="24" t="s">
        <v>181</v>
      </c>
      <c r="D48" s="25">
        <v>20</v>
      </c>
      <c r="E48" s="13"/>
      <c r="F48" s="16">
        <f>Tabulka1[[#This Row],[Předpokládaný odběr jednotek (ks) Zadavatele za 12 měsíců]]*Tabulka1[[#This Row],[Cena Dodavatele za jednotku (ks) v Kč bez DPH]]</f>
        <v>0</v>
      </c>
      <c r="G48" s="13"/>
    </row>
    <row r="49" spans="1:7" ht="69.95" customHeight="1" x14ac:dyDescent="0.25">
      <c r="A49" s="11">
        <v>47</v>
      </c>
      <c r="B49" s="24" t="s">
        <v>44</v>
      </c>
      <c r="C49" s="24" t="s">
        <v>182</v>
      </c>
      <c r="D49" s="25">
        <v>10</v>
      </c>
      <c r="E49" s="13"/>
      <c r="F49" s="16">
        <f>Tabulka1[[#This Row],[Předpokládaný odběr jednotek (ks) Zadavatele za 12 měsíců]]*Tabulka1[[#This Row],[Cena Dodavatele za jednotku (ks) v Kč bez DPH]]</f>
        <v>0</v>
      </c>
      <c r="G49" s="13"/>
    </row>
    <row r="50" spans="1:7" ht="69.95" customHeight="1" x14ac:dyDescent="0.25">
      <c r="A50" s="11">
        <v>48</v>
      </c>
      <c r="B50" s="24" t="s">
        <v>195</v>
      </c>
      <c r="C50" s="24" t="s">
        <v>56</v>
      </c>
      <c r="D50" s="25">
        <v>6</v>
      </c>
      <c r="E50" s="13"/>
      <c r="F50" s="16">
        <f>Tabulka1[[#This Row],[Předpokládaný odběr jednotek (ks) Zadavatele za 12 měsíců]]*Tabulka1[[#This Row],[Cena Dodavatele za jednotku (ks) v Kč bez DPH]]</f>
        <v>0</v>
      </c>
      <c r="G50" s="13"/>
    </row>
    <row r="51" spans="1:7" ht="69.95" customHeight="1" x14ac:dyDescent="0.25">
      <c r="A51" s="11">
        <v>49</v>
      </c>
      <c r="B51" s="24" t="s">
        <v>195</v>
      </c>
      <c r="C51" s="24" t="s">
        <v>57</v>
      </c>
      <c r="D51" s="25">
        <v>4</v>
      </c>
      <c r="E51" s="13"/>
      <c r="F51" s="16">
        <f>Tabulka1[[#This Row],[Předpokládaný odběr jednotek (ks) Zadavatele za 12 měsíců]]*Tabulka1[[#This Row],[Cena Dodavatele za jednotku (ks) v Kč bez DPH]]</f>
        <v>0</v>
      </c>
      <c r="G51" s="13"/>
    </row>
    <row r="52" spans="1:7" ht="69.95" customHeight="1" x14ac:dyDescent="0.25">
      <c r="A52" s="11">
        <v>50</v>
      </c>
      <c r="B52" s="24" t="s">
        <v>195</v>
      </c>
      <c r="C52" s="24" t="s">
        <v>58</v>
      </c>
      <c r="D52" s="25">
        <v>2</v>
      </c>
      <c r="E52" s="13"/>
      <c r="F52" s="16">
        <f>Tabulka1[[#This Row],[Předpokládaný odběr jednotek (ks) Zadavatele za 12 měsíců]]*Tabulka1[[#This Row],[Cena Dodavatele za jednotku (ks) v Kč bez DPH]]</f>
        <v>0</v>
      </c>
      <c r="G52" s="13"/>
    </row>
    <row r="53" spans="1:7" ht="69.95" customHeight="1" x14ac:dyDescent="0.25">
      <c r="A53" s="11">
        <v>51</v>
      </c>
      <c r="B53" s="24" t="s">
        <v>195</v>
      </c>
      <c r="C53" s="24" t="s">
        <v>59</v>
      </c>
      <c r="D53" s="25">
        <v>2</v>
      </c>
      <c r="E53" s="13"/>
      <c r="F53" s="16">
        <f>Tabulka1[[#This Row],[Předpokládaný odběr jednotek (ks) Zadavatele za 12 měsíců]]*Tabulka1[[#This Row],[Cena Dodavatele za jednotku (ks) v Kč bez DPH]]</f>
        <v>0</v>
      </c>
      <c r="G53" s="13"/>
    </row>
    <row r="54" spans="1:7" ht="69.95" customHeight="1" x14ac:dyDescent="0.25">
      <c r="A54" s="11">
        <v>52</v>
      </c>
      <c r="B54" s="29" t="s">
        <v>46</v>
      </c>
      <c r="C54" s="24" t="s">
        <v>60</v>
      </c>
      <c r="D54" s="25">
        <v>2</v>
      </c>
      <c r="E54" s="13"/>
      <c r="F54" s="16">
        <f>Tabulka1[[#This Row],[Předpokládaný odběr jednotek (ks) Zadavatele za 12 měsíců]]*Tabulka1[[#This Row],[Cena Dodavatele za jednotku (ks) v Kč bez DPH]]</f>
        <v>0</v>
      </c>
      <c r="G54" s="13"/>
    </row>
    <row r="55" spans="1:7" ht="69.95" customHeight="1" x14ac:dyDescent="0.25">
      <c r="A55" s="11">
        <v>53</v>
      </c>
      <c r="B55" s="29" t="s">
        <v>47</v>
      </c>
      <c r="C55" s="24" t="s">
        <v>61</v>
      </c>
      <c r="D55" s="25">
        <v>2</v>
      </c>
      <c r="E55" s="13"/>
      <c r="F55" s="16">
        <f>Tabulka1[[#This Row],[Předpokládaný odběr jednotek (ks) Zadavatele za 12 měsíců]]*Tabulka1[[#This Row],[Cena Dodavatele za jednotku (ks) v Kč bez DPH]]</f>
        <v>0</v>
      </c>
      <c r="G55" s="13"/>
    </row>
    <row r="56" spans="1:7" ht="78" customHeight="1" x14ac:dyDescent="0.25">
      <c r="A56" s="11">
        <v>54</v>
      </c>
      <c r="B56" s="24" t="s">
        <v>48</v>
      </c>
      <c r="C56" s="29" t="s">
        <v>183</v>
      </c>
      <c r="D56" s="25">
        <v>2</v>
      </c>
      <c r="E56" s="13"/>
      <c r="F56" s="16">
        <f>Tabulka1[[#This Row],[Předpokládaný odběr jednotek (ks) Zadavatele za 12 měsíců]]*Tabulka1[[#This Row],[Cena Dodavatele za jednotku (ks) v Kč bez DPH]]</f>
        <v>0</v>
      </c>
      <c r="G56" s="13"/>
    </row>
    <row r="57" spans="1:7" ht="69.95" customHeight="1" x14ac:dyDescent="0.25">
      <c r="A57" s="11">
        <v>55</v>
      </c>
      <c r="B57" s="24" t="s">
        <v>184</v>
      </c>
      <c r="C57" s="24" t="s">
        <v>62</v>
      </c>
      <c r="D57" s="25">
        <v>2</v>
      </c>
      <c r="E57" s="13"/>
      <c r="F57" s="16">
        <f>Tabulka1[[#This Row],[Předpokládaný odběr jednotek (ks) Zadavatele za 12 měsíců]]*Tabulka1[[#This Row],[Cena Dodavatele za jednotku (ks) v Kč bez DPH]]</f>
        <v>0</v>
      </c>
      <c r="G57" s="13"/>
    </row>
    <row r="58" spans="1:7" ht="87" customHeight="1" x14ac:dyDescent="0.25">
      <c r="A58" s="11">
        <v>56</v>
      </c>
      <c r="B58" s="24" t="s">
        <v>196</v>
      </c>
      <c r="C58" s="29" t="s">
        <v>49</v>
      </c>
      <c r="D58" s="25">
        <v>20</v>
      </c>
      <c r="E58" s="13"/>
      <c r="F58" s="16">
        <f>Tabulka1[[#This Row],[Předpokládaný odběr jednotek (ks) Zadavatele za 12 měsíců]]*Tabulka1[[#This Row],[Cena Dodavatele za jednotku (ks) v Kč bez DPH]]</f>
        <v>0</v>
      </c>
      <c r="G58" s="13"/>
    </row>
    <row r="59" spans="1:7" ht="87" customHeight="1" x14ac:dyDescent="0.25">
      <c r="A59" s="11">
        <v>57</v>
      </c>
      <c r="B59" s="24" t="s">
        <v>196</v>
      </c>
      <c r="C59" s="29" t="s">
        <v>50</v>
      </c>
      <c r="D59" s="25">
        <v>20</v>
      </c>
      <c r="E59" s="13"/>
      <c r="F59" s="16">
        <f>Tabulka1[[#This Row],[Předpokládaný odběr jednotek (ks) Zadavatele za 12 měsíců]]*Tabulka1[[#This Row],[Cena Dodavatele za jednotku (ks) v Kč bez DPH]]</f>
        <v>0</v>
      </c>
      <c r="G59" s="13"/>
    </row>
    <row r="60" spans="1:7" ht="87.75" customHeight="1" x14ac:dyDescent="0.25">
      <c r="A60" s="11">
        <v>58</v>
      </c>
      <c r="B60" s="24" t="s">
        <v>196</v>
      </c>
      <c r="C60" s="29" t="s">
        <v>51</v>
      </c>
      <c r="D60" s="25">
        <v>20</v>
      </c>
      <c r="E60" s="13"/>
      <c r="F60" s="16">
        <f>Tabulka1[[#This Row],[Předpokládaný odběr jednotek (ks) Zadavatele za 12 měsíců]]*Tabulka1[[#This Row],[Cena Dodavatele za jednotku (ks) v Kč bez DPH]]</f>
        <v>0</v>
      </c>
      <c r="G60" s="13"/>
    </row>
    <row r="61" spans="1:7" ht="92.25" customHeight="1" x14ac:dyDescent="0.25">
      <c r="A61" s="11">
        <v>59</v>
      </c>
      <c r="B61" s="24" t="s">
        <v>196</v>
      </c>
      <c r="C61" s="29" t="s">
        <v>52</v>
      </c>
      <c r="D61" s="25">
        <v>20</v>
      </c>
      <c r="E61" s="13"/>
      <c r="F61" s="16">
        <f>Tabulka1[[#This Row],[Předpokládaný odběr jednotek (ks) Zadavatele za 12 měsíců]]*Tabulka1[[#This Row],[Cena Dodavatele za jednotku (ks) v Kč bez DPH]]</f>
        <v>0</v>
      </c>
      <c r="G61" s="13"/>
    </row>
    <row r="62" spans="1:7" ht="91.5" customHeight="1" x14ac:dyDescent="0.25">
      <c r="A62" s="11">
        <v>60</v>
      </c>
      <c r="B62" s="24" t="s">
        <v>63</v>
      </c>
      <c r="C62" s="29" t="s">
        <v>53</v>
      </c>
      <c r="D62" s="25">
        <v>4</v>
      </c>
      <c r="E62" s="13"/>
      <c r="F62" s="16">
        <f>Tabulka1[[#This Row],[Předpokládaný odběr jednotek (ks) Zadavatele za 12 měsíců]]*Tabulka1[[#This Row],[Cena Dodavatele za jednotku (ks) v Kč bez DPH]]</f>
        <v>0</v>
      </c>
      <c r="G62" s="13"/>
    </row>
    <row r="63" spans="1:7" ht="87" customHeight="1" x14ac:dyDescent="0.25">
      <c r="A63" s="11">
        <v>61</v>
      </c>
      <c r="B63" s="24" t="s">
        <v>63</v>
      </c>
      <c r="C63" s="29" t="s">
        <v>54</v>
      </c>
      <c r="D63" s="25">
        <v>4</v>
      </c>
      <c r="E63" s="13"/>
      <c r="F63" s="16">
        <f>Tabulka1[[#This Row],[Předpokládaný odběr jednotek (ks) Zadavatele za 12 měsíců]]*Tabulka1[[#This Row],[Cena Dodavatele za jednotku (ks) v Kč bez DPH]]</f>
        <v>0</v>
      </c>
      <c r="G63" s="13"/>
    </row>
    <row r="64" spans="1:7" ht="95.25" customHeight="1" x14ac:dyDescent="0.25">
      <c r="A64" s="11">
        <v>62</v>
      </c>
      <c r="B64" s="24" t="s">
        <v>196</v>
      </c>
      <c r="C64" s="29" t="s">
        <v>49</v>
      </c>
      <c r="D64" s="25">
        <v>10</v>
      </c>
      <c r="E64" s="13"/>
      <c r="F64" s="16">
        <f>Tabulka1[[#This Row],[Předpokládaný odběr jednotek (ks) Zadavatele za 12 měsíců]]*Tabulka1[[#This Row],[Cena Dodavatele za jednotku (ks) v Kč bez DPH]]</f>
        <v>0</v>
      </c>
      <c r="G64" s="13"/>
    </row>
    <row r="65" spans="1:7" ht="87" customHeight="1" x14ac:dyDescent="0.25">
      <c r="A65" s="11">
        <v>63</v>
      </c>
      <c r="B65" s="24" t="s">
        <v>196</v>
      </c>
      <c r="C65" s="29" t="s">
        <v>55</v>
      </c>
      <c r="D65" s="25">
        <v>10</v>
      </c>
      <c r="E65" s="13"/>
      <c r="F65" s="16">
        <f>Tabulka1[[#This Row],[Předpokládaný odběr jednotek (ks) Zadavatele za 12 měsíců]]*Tabulka1[[#This Row],[Cena Dodavatele za jednotku (ks) v Kč bez DPH]]</f>
        <v>0</v>
      </c>
      <c r="G65" s="13"/>
    </row>
    <row r="66" spans="1:7" ht="85.5" customHeight="1" x14ac:dyDescent="0.25">
      <c r="A66" s="11">
        <v>64</v>
      </c>
      <c r="B66" s="24" t="s">
        <v>196</v>
      </c>
      <c r="C66" s="29" t="s">
        <v>50</v>
      </c>
      <c r="D66" s="25">
        <v>10</v>
      </c>
      <c r="E66" s="13"/>
      <c r="F66" s="16">
        <f>Tabulka1[[#This Row],[Předpokládaný odběr jednotek (ks) Zadavatele za 12 měsíců]]*Tabulka1[[#This Row],[Cena Dodavatele za jednotku (ks) v Kč bez DPH]]</f>
        <v>0</v>
      </c>
      <c r="G66" s="13"/>
    </row>
    <row r="67" spans="1:7" ht="69.95" customHeight="1" x14ac:dyDescent="0.25">
      <c r="A67" s="11">
        <v>65</v>
      </c>
      <c r="B67" s="24" t="s">
        <v>66</v>
      </c>
      <c r="C67" s="24" t="s">
        <v>67</v>
      </c>
      <c r="D67" s="25">
        <v>4</v>
      </c>
      <c r="E67" s="13"/>
      <c r="F67" s="16">
        <f>Tabulka1[[#This Row],[Předpokládaný odběr jednotek (ks) Zadavatele za 12 měsíců]]*Tabulka1[[#This Row],[Cena Dodavatele za jednotku (ks) v Kč bez DPH]]</f>
        <v>0</v>
      </c>
      <c r="G67" s="13"/>
    </row>
    <row r="68" spans="1:7" ht="69.95" customHeight="1" x14ac:dyDescent="0.25">
      <c r="A68" s="11">
        <v>66</v>
      </c>
      <c r="B68" s="24" t="s">
        <v>66</v>
      </c>
      <c r="C68" s="24" t="s">
        <v>64</v>
      </c>
      <c r="D68" s="25">
        <v>3</v>
      </c>
      <c r="E68" s="13"/>
      <c r="F68" s="16">
        <f>Tabulka1[[#This Row],[Předpokládaný odběr jednotek (ks) Zadavatele za 12 měsíců]]*Tabulka1[[#This Row],[Cena Dodavatele za jednotku (ks) v Kč bez DPH]]</f>
        <v>0</v>
      </c>
      <c r="G68" s="13"/>
    </row>
    <row r="69" spans="1:7" ht="69.95" customHeight="1" x14ac:dyDescent="0.25">
      <c r="A69" s="11">
        <v>67</v>
      </c>
      <c r="B69" s="24" t="s">
        <v>66</v>
      </c>
      <c r="C69" s="24" t="s">
        <v>65</v>
      </c>
      <c r="D69" s="25">
        <v>2</v>
      </c>
      <c r="E69" s="13"/>
      <c r="F69" s="16">
        <f>Tabulka1[[#This Row],[Předpokládaný odběr jednotek (ks) Zadavatele za 12 měsíců]]*Tabulka1[[#This Row],[Cena Dodavatele za jednotku (ks) v Kč bez DPH]]</f>
        <v>0</v>
      </c>
      <c r="G69" s="13"/>
    </row>
    <row r="70" spans="1:7" ht="69.95" customHeight="1" x14ac:dyDescent="0.25">
      <c r="A70" s="11">
        <v>68</v>
      </c>
      <c r="B70" s="24" t="s">
        <v>66</v>
      </c>
      <c r="C70" s="24" t="s">
        <v>68</v>
      </c>
      <c r="D70" s="25">
        <v>20</v>
      </c>
      <c r="E70" s="13"/>
      <c r="F70" s="16">
        <f>Tabulka1[[#This Row],[Předpokládaný odběr jednotek (ks) Zadavatele za 12 měsíců]]*Tabulka1[[#This Row],[Cena Dodavatele za jednotku (ks) v Kč bez DPH]]</f>
        <v>0</v>
      </c>
      <c r="G70" s="13"/>
    </row>
    <row r="71" spans="1:7" ht="69.95" customHeight="1" x14ac:dyDescent="0.25">
      <c r="A71" s="11">
        <v>69</v>
      </c>
      <c r="B71" s="24" t="s">
        <v>66</v>
      </c>
      <c r="C71" s="24" t="s">
        <v>69</v>
      </c>
      <c r="D71" s="25">
        <v>6</v>
      </c>
      <c r="E71" s="13"/>
      <c r="F71" s="16">
        <f>Tabulka1[[#This Row],[Předpokládaný odběr jednotek (ks) Zadavatele za 12 měsíců]]*Tabulka1[[#This Row],[Cena Dodavatele za jednotku (ks) v Kč bez DPH]]</f>
        <v>0</v>
      </c>
      <c r="G71" s="13"/>
    </row>
    <row r="72" spans="1:7" ht="69.95" customHeight="1" x14ac:dyDescent="0.25">
      <c r="A72" s="11">
        <v>70</v>
      </c>
      <c r="B72" s="24" t="s">
        <v>66</v>
      </c>
      <c r="C72" s="24" t="s">
        <v>71</v>
      </c>
      <c r="D72" s="25">
        <v>2</v>
      </c>
      <c r="E72" s="13"/>
      <c r="F72" s="16">
        <f>Tabulka1[[#This Row],[Předpokládaný odběr jednotek (ks) Zadavatele za 12 měsíců]]*Tabulka1[[#This Row],[Cena Dodavatele za jednotku (ks) v Kč bez DPH]]</f>
        <v>0</v>
      </c>
      <c r="G72" s="13"/>
    </row>
    <row r="73" spans="1:7" ht="69.95" customHeight="1" x14ac:dyDescent="0.25">
      <c r="A73" s="11">
        <v>71</v>
      </c>
      <c r="B73" s="24" t="s">
        <v>66</v>
      </c>
      <c r="C73" s="24" t="s">
        <v>70</v>
      </c>
      <c r="D73" s="25">
        <v>2</v>
      </c>
      <c r="E73" s="13"/>
      <c r="F73" s="16">
        <f>Tabulka1[[#This Row],[Předpokládaný odběr jednotek (ks) Zadavatele za 12 měsíců]]*Tabulka1[[#This Row],[Cena Dodavatele za jednotku (ks) v Kč bez DPH]]</f>
        <v>0</v>
      </c>
      <c r="G73" s="13"/>
    </row>
    <row r="74" spans="1:7" ht="69.95" customHeight="1" x14ac:dyDescent="0.25">
      <c r="A74" s="11">
        <v>72</v>
      </c>
      <c r="B74" s="24" t="s">
        <v>72</v>
      </c>
      <c r="C74" s="24" t="s">
        <v>73</v>
      </c>
      <c r="D74" s="26">
        <v>20</v>
      </c>
      <c r="E74" s="13"/>
      <c r="F74" s="16">
        <f>Tabulka1[[#This Row],[Předpokládaný odběr jednotek (ks) Zadavatele za 12 měsíců]]*Tabulka1[[#This Row],[Cena Dodavatele za jednotku (ks) v Kč bez DPH]]</f>
        <v>0</v>
      </c>
      <c r="G74" s="13"/>
    </row>
    <row r="75" spans="1:7" ht="69.95" customHeight="1" x14ac:dyDescent="0.25">
      <c r="A75" s="11">
        <v>73</v>
      </c>
      <c r="B75" s="24" t="s">
        <v>72</v>
      </c>
      <c r="C75" s="24" t="s">
        <v>74</v>
      </c>
      <c r="D75" s="26">
        <v>20</v>
      </c>
      <c r="E75" s="13"/>
      <c r="F75" s="16">
        <f>Tabulka1[[#This Row],[Předpokládaný odběr jednotek (ks) Zadavatele za 12 měsíců]]*Tabulka1[[#This Row],[Cena Dodavatele za jednotku (ks) v Kč bez DPH]]</f>
        <v>0</v>
      </c>
      <c r="G75" s="13"/>
    </row>
    <row r="76" spans="1:7" ht="69.95" customHeight="1" x14ac:dyDescent="0.25">
      <c r="A76" s="11">
        <v>74</v>
      </c>
      <c r="B76" s="24" t="s">
        <v>72</v>
      </c>
      <c r="C76" s="24" t="s">
        <v>75</v>
      </c>
      <c r="D76" s="26">
        <v>20</v>
      </c>
      <c r="E76" s="13"/>
      <c r="F76" s="16">
        <f>Tabulka1[[#This Row],[Předpokládaný odběr jednotek (ks) Zadavatele za 12 měsíců]]*Tabulka1[[#This Row],[Cena Dodavatele za jednotku (ks) v Kč bez DPH]]</f>
        <v>0</v>
      </c>
      <c r="G76" s="13"/>
    </row>
    <row r="77" spans="1:7" ht="69.95" customHeight="1" x14ac:dyDescent="0.25">
      <c r="A77" s="11">
        <v>75</v>
      </c>
      <c r="B77" s="24" t="s">
        <v>76</v>
      </c>
      <c r="C77" s="24" t="s">
        <v>197</v>
      </c>
      <c r="D77" s="27">
        <v>25000</v>
      </c>
      <c r="E77" s="13"/>
      <c r="F77" s="16">
        <f>Tabulka1[[#This Row],[Předpokládaný odběr jednotek (ks) Zadavatele za 12 měsíců]]*Tabulka1[[#This Row],[Cena Dodavatele za jednotku (ks) v Kč bez DPH]]</f>
        <v>0</v>
      </c>
      <c r="G77" s="13"/>
    </row>
    <row r="78" spans="1:7" ht="69.95" customHeight="1" x14ac:dyDescent="0.25">
      <c r="A78" s="11">
        <v>76</v>
      </c>
      <c r="B78" s="24" t="s">
        <v>76</v>
      </c>
      <c r="C78" s="24" t="s">
        <v>198</v>
      </c>
      <c r="D78" s="27">
        <v>25000</v>
      </c>
      <c r="E78" s="13"/>
      <c r="F78" s="16">
        <f>Tabulka1[[#This Row],[Předpokládaný odběr jednotek (ks) Zadavatele za 12 měsíců]]*Tabulka1[[#This Row],[Cena Dodavatele za jednotku (ks) v Kč bez DPH]]</f>
        <v>0</v>
      </c>
      <c r="G78" s="13"/>
    </row>
    <row r="79" spans="1:7" ht="69.95" customHeight="1" x14ac:dyDescent="0.25">
      <c r="A79" s="11">
        <v>77</v>
      </c>
      <c r="B79" s="24" t="s">
        <v>199</v>
      </c>
      <c r="C79" s="24" t="s">
        <v>77</v>
      </c>
      <c r="D79" s="25">
        <v>500</v>
      </c>
      <c r="E79" s="13"/>
      <c r="F79" s="16">
        <f>Tabulka1[[#This Row],[Předpokládaný odběr jednotek (ks) Zadavatele za 12 měsíců]]*Tabulka1[[#This Row],[Cena Dodavatele za jednotku (ks) v Kč bez DPH]]</f>
        <v>0</v>
      </c>
      <c r="G79" s="13"/>
    </row>
    <row r="80" spans="1:7" ht="69.95" customHeight="1" x14ac:dyDescent="0.25">
      <c r="A80" s="11">
        <v>78</v>
      </c>
      <c r="B80" s="24" t="s">
        <v>199</v>
      </c>
      <c r="C80" s="24" t="s">
        <v>78</v>
      </c>
      <c r="D80" s="25">
        <v>500</v>
      </c>
      <c r="E80" s="13"/>
      <c r="F80" s="16">
        <f>Tabulka1[[#This Row],[Předpokládaný odběr jednotek (ks) Zadavatele za 12 měsíců]]*Tabulka1[[#This Row],[Cena Dodavatele za jednotku (ks) v Kč bez DPH]]</f>
        <v>0</v>
      </c>
      <c r="G80" s="13"/>
    </row>
    <row r="81" spans="1:7" ht="69.95" customHeight="1" x14ac:dyDescent="0.25">
      <c r="A81" s="11">
        <v>79</v>
      </c>
      <c r="B81" s="24" t="s">
        <v>80</v>
      </c>
      <c r="C81" s="29" t="s">
        <v>81</v>
      </c>
      <c r="D81" s="25">
        <v>8</v>
      </c>
      <c r="E81" s="13"/>
      <c r="F81" s="16">
        <f>Tabulka1[[#This Row],[Předpokládaný odběr jednotek (ks) Zadavatele za 12 měsíců]]*Tabulka1[[#This Row],[Cena Dodavatele za jednotku (ks) v Kč bez DPH]]</f>
        <v>0</v>
      </c>
      <c r="G81" s="13"/>
    </row>
    <row r="82" spans="1:7" ht="81" customHeight="1" x14ac:dyDescent="0.25">
      <c r="A82" s="11">
        <v>80</v>
      </c>
      <c r="B82" s="24" t="s">
        <v>79</v>
      </c>
      <c r="C82" s="29" t="s">
        <v>200</v>
      </c>
      <c r="D82" s="25">
        <v>20</v>
      </c>
      <c r="E82" s="13"/>
      <c r="F82" s="16">
        <f>Tabulka1[[#This Row],[Předpokládaný odběr jednotek (ks) Zadavatele za 12 měsíců]]*Tabulka1[[#This Row],[Cena Dodavatele za jednotku (ks) v Kč bez DPH]]</f>
        <v>0</v>
      </c>
      <c r="G82" s="13"/>
    </row>
    <row r="83" spans="1:7" ht="84" customHeight="1" x14ac:dyDescent="0.25">
      <c r="A83" s="11">
        <v>81</v>
      </c>
      <c r="B83" s="24" t="s">
        <v>84</v>
      </c>
      <c r="C83" s="29" t="s">
        <v>82</v>
      </c>
      <c r="D83" s="25">
        <v>20</v>
      </c>
      <c r="E83" s="13"/>
      <c r="F83" s="16">
        <f>Tabulka1[[#This Row],[Předpokládaný odběr jednotek (ks) Zadavatele za 12 měsíců]]*Tabulka1[[#This Row],[Cena Dodavatele za jednotku (ks) v Kč bez DPH]]</f>
        <v>0</v>
      </c>
      <c r="G83" s="13"/>
    </row>
    <row r="84" spans="1:7" ht="84.75" customHeight="1" x14ac:dyDescent="0.25">
      <c r="A84" s="11">
        <v>82</v>
      </c>
      <c r="B84" s="24" t="s">
        <v>84</v>
      </c>
      <c r="C84" s="29" t="s">
        <v>83</v>
      </c>
      <c r="D84" s="25">
        <v>20</v>
      </c>
      <c r="E84" s="13"/>
      <c r="F84" s="16">
        <f>Tabulka1[[#This Row],[Předpokládaný odběr jednotek (ks) Zadavatele za 12 měsíců]]*Tabulka1[[#This Row],[Cena Dodavatele za jednotku (ks) v Kč bez DPH]]</f>
        <v>0</v>
      </c>
      <c r="G84" s="13"/>
    </row>
    <row r="85" spans="1:7" ht="93" customHeight="1" x14ac:dyDescent="0.25">
      <c r="A85" s="11">
        <v>83</v>
      </c>
      <c r="B85" s="24" t="s">
        <v>85</v>
      </c>
      <c r="C85" s="29" t="s">
        <v>86</v>
      </c>
      <c r="D85" s="25">
        <v>50</v>
      </c>
      <c r="E85" s="13"/>
      <c r="F85" s="16">
        <f>Tabulka1[[#This Row],[Předpokládaný odběr jednotek (ks) Zadavatele za 12 měsíců]]*Tabulka1[[#This Row],[Cena Dodavatele za jednotku (ks) v Kč bez DPH]]</f>
        <v>0</v>
      </c>
      <c r="G85" s="13"/>
    </row>
    <row r="86" spans="1:7" ht="87" customHeight="1" x14ac:dyDescent="0.25">
      <c r="A86" s="11">
        <v>84</v>
      </c>
      <c r="B86" s="24" t="s">
        <v>85</v>
      </c>
      <c r="C86" s="29" t="s">
        <v>87</v>
      </c>
      <c r="D86" s="25">
        <v>20</v>
      </c>
      <c r="E86" s="13"/>
      <c r="F86" s="16">
        <f>Tabulka1[[#This Row],[Předpokládaný odběr jednotek (ks) Zadavatele za 12 měsíců]]*Tabulka1[[#This Row],[Cena Dodavatele za jednotku (ks) v Kč bez DPH]]</f>
        <v>0</v>
      </c>
      <c r="G86" s="13"/>
    </row>
    <row r="87" spans="1:7" ht="89.25" customHeight="1" x14ac:dyDescent="0.25">
      <c r="A87" s="11">
        <v>85</v>
      </c>
      <c r="B87" s="24" t="s">
        <v>85</v>
      </c>
      <c r="C87" s="29" t="s">
        <v>88</v>
      </c>
      <c r="D87" s="25">
        <v>10</v>
      </c>
      <c r="E87" s="13"/>
      <c r="F87" s="16">
        <f>Tabulka1[[#This Row],[Předpokládaný odběr jednotek (ks) Zadavatele za 12 měsíců]]*Tabulka1[[#This Row],[Cena Dodavatele za jednotku (ks) v Kč bez DPH]]</f>
        <v>0</v>
      </c>
      <c r="G87" s="13"/>
    </row>
    <row r="88" spans="1:7" ht="91.5" customHeight="1" x14ac:dyDescent="0.25">
      <c r="A88" s="11">
        <v>86</v>
      </c>
      <c r="B88" s="24" t="s">
        <v>85</v>
      </c>
      <c r="C88" s="29" t="s">
        <v>89</v>
      </c>
      <c r="D88" s="25">
        <v>10</v>
      </c>
      <c r="E88" s="13"/>
      <c r="F88" s="16">
        <f>Tabulka1[[#This Row],[Předpokládaný odběr jednotek (ks) Zadavatele za 12 měsíců]]*Tabulka1[[#This Row],[Cena Dodavatele za jednotku (ks) v Kč bez DPH]]</f>
        <v>0</v>
      </c>
      <c r="G88" s="13"/>
    </row>
    <row r="89" spans="1:7" ht="87.75" customHeight="1" x14ac:dyDescent="0.25">
      <c r="A89" s="11">
        <v>87</v>
      </c>
      <c r="B89" s="24" t="s">
        <v>85</v>
      </c>
      <c r="C89" s="29" t="s">
        <v>90</v>
      </c>
      <c r="D89" s="25">
        <v>6</v>
      </c>
      <c r="E89" s="13"/>
      <c r="F89" s="16">
        <f>Tabulka1[[#This Row],[Předpokládaný odběr jednotek (ks) Zadavatele za 12 měsíců]]*Tabulka1[[#This Row],[Cena Dodavatele za jednotku (ks) v Kč bez DPH]]</f>
        <v>0</v>
      </c>
      <c r="G89" s="13"/>
    </row>
    <row r="90" spans="1:7" ht="69.95" customHeight="1" x14ac:dyDescent="0.25">
      <c r="A90" s="11">
        <v>88</v>
      </c>
      <c r="B90" s="24" t="s">
        <v>91</v>
      </c>
      <c r="C90" s="29" t="s">
        <v>92</v>
      </c>
      <c r="D90" s="25">
        <v>50</v>
      </c>
      <c r="E90" s="13"/>
      <c r="F90" s="16">
        <f>Tabulka1[[#This Row],[Předpokládaný odběr jednotek (ks) Zadavatele za 12 měsíců]]*Tabulka1[[#This Row],[Cena Dodavatele za jednotku (ks) v Kč bez DPH]]</f>
        <v>0</v>
      </c>
      <c r="G90" s="13"/>
    </row>
    <row r="91" spans="1:7" ht="77.25" customHeight="1" x14ac:dyDescent="0.25">
      <c r="A91" s="11">
        <v>89</v>
      </c>
      <c r="B91" s="24" t="s">
        <v>93</v>
      </c>
      <c r="C91" s="24" t="s">
        <v>185</v>
      </c>
      <c r="D91" s="25">
        <v>50</v>
      </c>
      <c r="E91" s="13"/>
      <c r="F91" s="16">
        <f>Tabulka1[[#This Row],[Předpokládaný odběr jednotek (ks) Zadavatele za 12 měsíců]]*Tabulka1[[#This Row],[Cena Dodavatele za jednotku (ks) v Kč bez DPH]]</f>
        <v>0</v>
      </c>
      <c r="G91" s="13"/>
    </row>
    <row r="92" spans="1:7" ht="80.25" customHeight="1" x14ac:dyDescent="0.25">
      <c r="A92" s="11">
        <v>90</v>
      </c>
      <c r="B92" s="24" t="s">
        <v>201</v>
      </c>
      <c r="C92" s="24" t="s">
        <v>186</v>
      </c>
      <c r="D92" s="25">
        <v>40</v>
      </c>
      <c r="E92" s="13"/>
      <c r="F92" s="16">
        <f>Tabulka1[[#This Row],[Předpokládaný odběr jednotek (ks) Zadavatele za 12 měsíců]]*Tabulka1[[#This Row],[Cena Dodavatele za jednotku (ks) v Kč bez DPH]]</f>
        <v>0</v>
      </c>
      <c r="G92" s="13"/>
    </row>
    <row r="93" spans="1:7" ht="84.75" customHeight="1" x14ac:dyDescent="0.25">
      <c r="A93" s="11">
        <v>91</v>
      </c>
      <c r="B93" s="24" t="s">
        <v>201</v>
      </c>
      <c r="C93" s="24" t="s">
        <v>187</v>
      </c>
      <c r="D93" s="25">
        <v>60</v>
      </c>
      <c r="E93" s="13"/>
      <c r="F93" s="16">
        <f>Tabulka1[[#This Row],[Předpokládaný odběr jednotek (ks) Zadavatele za 12 měsíců]]*Tabulka1[[#This Row],[Cena Dodavatele za jednotku (ks) v Kč bez DPH]]</f>
        <v>0</v>
      </c>
      <c r="G93" s="13"/>
    </row>
    <row r="94" spans="1:7" ht="79.5" customHeight="1" x14ac:dyDescent="0.25">
      <c r="A94" s="11">
        <v>92</v>
      </c>
      <c r="B94" s="24" t="s">
        <v>201</v>
      </c>
      <c r="C94" s="24" t="s">
        <v>188</v>
      </c>
      <c r="D94" s="25">
        <v>40</v>
      </c>
      <c r="E94" s="13"/>
      <c r="F94" s="16">
        <f>Tabulka1[[#This Row],[Předpokládaný odběr jednotek (ks) Zadavatele za 12 měsíců]]*Tabulka1[[#This Row],[Cena Dodavatele za jednotku (ks) v Kč bez DPH]]</f>
        <v>0</v>
      </c>
      <c r="G94" s="13"/>
    </row>
    <row r="95" spans="1:7" ht="81" customHeight="1" x14ac:dyDescent="0.25">
      <c r="A95" s="11">
        <v>93</v>
      </c>
      <c r="B95" s="24" t="s">
        <v>201</v>
      </c>
      <c r="C95" s="24" t="s">
        <v>189</v>
      </c>
      <c r="D95" s="25">
        <v>40</v>
      </c>
      <c r="E95" s="13"/>
      <c r="F95" s="16">
        <f>Tabulka1[[#This Row],[Předpokládaný odběr jednotek (ks) Zadavatele za 12 měsíců]]*Tabulka1[[#This Row],[Cena Dodavatele za jednotku (ks) v Kč bez DPH]]</f>
        <v>0</v>
      </c>
      <c r="G95" s="13"/>
    </row>
    <row r="96" spans="1:7" ht="77.25" customHeight="1" x14ac:dyDescent="0.25">
      <c r="A96" s="11">
        <v>94</v>
      </c>
      <c r="B96" s="24" t="s">
        <v>201</v>
      </c>
      <c r="C96" s="24" t="s">
        <v>190</v>
      </c>
      <c r="D96" s="25">
        <v>60</v>
      </c>
      <c r="E96" s="13"/>
      <c r="F96" s="16">
        <f>Tabulka1[[#This Row],[Předpokládaný odběr jednotek (ks) Zadavatele za 12 měsíců]]*Tabulka1[[#This Row],[Cena Dodavatele za jednotku (ks) v Kč bez DPH]]</f>
        <v>0</v>
      </c>
      <c r="G96" s="13"/>
    </row>
    <row r="97" spans="1:7" ht="79.5" customHeight="1" x14ac:dyDescent="0.25">
      <c r="A97" s="11">
        <v>95</v>
      </c>
      <c r="B97" s="24" t="s">
        <v>201</v>
      </c>
      <c r="C97" s="24" t="s">
        <v>191</v>
      </c>
      <c r="D97" s="25">
        <v>40</v>
      </c>
      <c r="E97" s="13"/>
      <c r="F97" s="16">
        <f>Tabulka1[[#This Row],[Předpokládaný odběr jednotek (ks) Zadavatele za 12 měsíců]]*Tabulka1[[#This Row],[Cena Dodavatele za jednotku (ks) v Kč bez DPH]]</f>
        <v>0</v>
      </c>
      <c r="G97" s="13"/>
    </row>
    <row r="98" spans="1:7" ht="79.5" customHeight="1" x14ac:dyDescent="0.25">
      <c r="A98" s="11">
        <v>96</v>
      </c>
      <c r="B98" s="24" t="s">
        <v>201</v>
      </c>
      <c r="C98" s="24" t="s">
        <v>192</v>
      </c>
      <c r="D98" s="25">
        <v>20</v>
      </c>
      <c r="E98" s="13"/>
      <c r="F98" s="16">
        <f>Tabulka1[[#This Row],[Předpokládaný odběr jednotek (ks) Zadavatele za 12 měsíců]]*Tabulka1[[#This Row],[Cena Dodavatele za jednotku (ks) v Kč bez DPH]]</f>
        <v>0</v>
      </c>
      <c r="G98" s="13"/>
    </row>
    <row r="99" spans="1:7" ht="76.5" customHeight="1" x14ac:dyDescent="0.25">
      <c r="A99" s="11">
        <v>97</v>
      </c>
      <c r="B99" s="24" t="s">
        <v>201</v>
      </c>
      <c r="C99" s="24" t="s">
        <v>193</v>
      </c>
      <c r="D99" s="25">
        <v>8</v>
      </c>
      <c r="E99" s="13"/>
      <c r="F99" s="16">
        <f>Tabulka1[[#This Row],[Předpokládaný odběr jednotek (ks) Zadavatele za 12 měsíců]]*Tabulka1[[#This Row],[Cena Dodavatele za jednotku (ks) v Kč bez DPH]]</f>
        <v>0</v>
      </c>
      <c r="G99" s="13"/>
    </row>
    <row r="100" spans="1:7" ht="78" customHeight="1" x14ac:dyDescent="0.25">
      <c r="A100" s="11">
        <v>98</v>
      </c>
      <c r="B100" s="24" t="s">
        <v>94</v>
      </c>
      <c r="C100" s="24" t="s">
        <v>202</v>
      </c>
      <c r="D100" s="25">
        <v>4</v>
      </c>
      <c r="E100" s="13"/>
      <c r="F100" s="16">
        <f>Tabulka1[[#This Row],[Předpokládaný odběr jednotek (ks) Zadavatele za 12 měsíců]]*Tabulka1[[#This Row],[Cena Dodavatele za jednotku (ks) v Kč bez DPH]]</f>
        <v>0</v>
      </c>
      <c r="G100" s="13"/>
    </row>
    <row r="101" spans="1:7" ht="69.95" customHeight="1" x14ac:dyDescent="0.25">
      <c r="A101" s="11">
        <v>99</v>
      </c>
      <c r="B101" s="24" t="s">
        <v>94</v>
      </c>
      <c r="C101" s="24" t="s">
        <v>95</v>
      </c>
      <c r="D101" s="25">
        <v>3</v>
      </c>
      <c r="E101" s="13"/>
      <c r="F101" s="16">
        <f>Tabulka1[[#This Row],[Předpokládaný odběr jednotek (ks) Zadavatele za 12 měsíců]]*Tabulka1[[#This Row],[Cena Dodavatele za jednotku (ks) v Kč bez DPH]]</f>
        <v>0</v>
      </c>
      <c r="G101" s="13"/>
    </row>
    <row r="102" spans="1:7" ht="91.5" customHeight="1" x14ac:dyDescent="0.25">
      <c r="A102" s="11">
        <v>100</v>
      </c>
      <c r="B102" s="24" t="s">
        <v>203</v>
      </c>
      <c r="C102" s="24" t="s">
        <v>204</v>
      </c>
      <c r="D102" s="28">
        <v>5000</v>
      </c>
      <c r="E102" s="13"/>
      <c r="F102" s="16">
        <f>Tabulka1[[#This Row],[Předpokládaný odběr jednotek (ks) Zadavatele za 12 měsíců]]*Tabulka1[[#This Row],[Cena Dodavatele za jednotku (ks) v Kč bez DPH]]</f>
        <v>0</v>
      </c>
      <c r="G102" s="13"/>
    </row>
    <row r="103" spans="1:7" ht="84.75" customHeight="1" x14ac:dyDescent="0.25">
      <c r="A103" s="11">
        <v>101</v>
      </c>
      <c r="B103" s="24" t="s">
        <v>96</v>
      </c>
      <c r="C103" s="24" t="s">
        <v>194</v>
      </c>
      <c r="D103" s="28">
        <v>2000</v>
      </c>
      <c r="E103" s="13"/>
      <c r="F103" s="16">
        <f>Tabulka1[[#This Row],[Předpokládaný odběr jednotek (ks) Zadavatele za 12 měsíců]]*Tabulka1[[#This Row],[Cena Dodavatele za jednotku (ks) v Kč bez DPH]]</f>
        <v>0</v>
      </c>
      <c r="G103" s="13"/>
    </row>
    <row r="104" spans="1:7" ht="93" customHeight="1" x14ac:dyDescent="0.25">
      <c r="A104" s="11">
        <v>102</v>
      </c>
      <c r="B104" s="24" t="s">
        <v>97</v>
      </c>
      <c r="C104" s="24" t="s">
        <v>128</v>
      </c>
      <c r="D104" s="27">
        <v>5000</v>
      </c>
      <c r="E104" s="13"/>
      <c r="F104" s="16">
        <f>Tabulka1[[#This Row],[Předpokládaný odběr jednotek (ks) Zadavatele za 12 měsíců]]*Tabulka1[[#This Row],[Cena Dodavatele za jednotku (ks) v Kč bez DPH]]</f>
        <v>0</v>
      </c>
      <c r="G104" s="13"/>
    </row>
    <row r="105" spans="1:7" ht="99" customHeight="1" x14ac:dyDescent="0.25">
      <c r="A105" s="11">
        <v>103</v>
      </c>
      <c r="B105" s="29" t="s">
        <v>127</v>
      </c>
      <c r="C105" s="24" t="s">
        <v>129</v>
      </c>
      <c r="D105" s="27">
        <v>5000</v>
      </c>
      <c r="E105" s="13"/>
      <c r="F105" s="16">
        <f>Tabulka1[[#This Row],[Předpokládaný odběr jednotek (ks) Zadavatele za 12 měsíců]]*Tabulka1[[#This Row],[Cena Dodavatele za jednotku (ks) v Kč bez DPH]]</f>
        <v>0</v>
      </c>
      <c r="G105" s="13"/>
    </row>
    <row r="106" spans="1:7" ht="93" customHeight="1" x14ac:dyDescent="0.25">
      <c r="A106" s="11">
        <v>104</v>
      </c>
      <c r="B106" s="29" t="s">
        <v>135</v>
      </c>
      <c r="C106" s="24" t="s">
        <v>130</v>
      </c>
      <c r="D106" s="27">
        <v>10000</v>
      </c>
      <c r="E106" s="13"/>
      <c r="F106" s="16">
        <f>Tabulka1[[#This Row],[Předpokládaný odběr jednotek (ks) Zadavatele za 12 měsíců]]*Tabulka1[[#This Row],[Cena Dodavatele za jednotku (ks) v Kč bez DPH]]</f>
        <v>0</v>
      </c>
      <c r="G106" s="13"/>
    </row>
    <row r="107" spans="1:7" ht="99.75" customHeight="1" x14ac:dyDescent="0.25">
      <c r="A107" s="11">
        <v>105</v>
      </c>
      <c r="B107" s="29" t="s">
        <v>134</v>
      </c>
      <c r="C107" s="24" t="s">
        <v>131</v>
      </c>
      <c r="D107" s="27">
        <v>10000</v>
      </c>
      <c r="E107" s="13"/>
      <c r="F107" s="16">
        <f>Tabulka1[[#This Row],[Předpokládaný odběr jednotek (ks) Zadavatele za 12 měsíců]]*Tabulka1[[#This Row],[Cena Dodavatele za jednotku (ks) v Kč bez DPH]]</f>
        <v>0</v>
      </c>
      <c r="G107" s="13"/>
    </row>
    <row r="108" spans="1:7" ht="96.6" customHeight="1" x14ac:dyDescent="0.25">
      <c r="A108" s="11">
        <v>106</v>
      </c>
      <c r="B108" s="24" t="s">
        <v>136</v>
      </c>
      <c r="C108" s="24" t="s">
        <v>132</v>
      </c>
      <c r="D108" s="27">
        <v>2000</v>
      </c>
      <c r="E108" s="13"/>
      <c r="F108" s="16">
        <f>Tabulka1[[#This Row],[Předpokládaný odběr jednotek (ks) Zadavatele za 12 měsíců]]*Tabulka1[[#This Row],[Cena Dodavatele za jednotku (ks) v Kč bez DPH]]</f>
        <v>0</v>
      </c>
      <c r="G108" s="13"/>
    </row>
    <row r="109" spans="1:7" ht="93" customHeight="1" x14ac:dyDescent="0.25">
      <c r="A109" s="11">
        <v>107</v>
      </c>
      <c r="B109" s="29" t="s">
        <v>137</v>
      </c>
      <c r="C109" s="24" t="s">
        <v>139</v>
      </c>
      <c r="D109" s="27">
        <v>1000</v>
      </c>
      <c r="E109" s="13"/>
      <c r="F109" s="16">
        <f>Tabulka1[[#This Row],[Předpokládaný odběr jednotek (ks) Zadavatele za 12 měsíců]]*Tabulka1[[#This Row],[Cena Dodavatele za jednotku (ks) v Kč bez DPH]]</f>
        <v>0</v>
      </c>
      <c r="G109" s="13"/>
    </row>
    <row r="110" spans="1:7" ht="93.75" customHeight="1" x14ac:dyDescent="0.25">
      <c r="A110" s="11">
        <v>108</v>
      </c>
      <c r="B110" s="24" t="s">
        <v>138</v>
      </c>
      <c r="C110" s="24" t="s">
        <v>133</v>
      </c>
      <c r="D110" s="27">
        <v>1000</v>
      </c>
      <c r="E110" s="13"/>
      <c r="F110" s="16">
        <f>Tabulka1[[#This Row],[Předpokládaný odběr jednotek (ks) Zadavatele za 12 měsíců]]*Tabulka1[[#This Row],[Cena Dodavatele za jednotku (ks) v Kč bez DPH]]</f>
        <v>0</v>
      </c>
      <c r="G110" s="13"/>
    </row>
    <row r="111" spans="1:7" ht="129" customHeight="1" x14ac:dyDescent="0.25">
      <c r="A111" s="11">
        <v>109</v>
      </c>
      <c r="B111" s="29" t="s">
        <v>140</v>
      </c>
      <c r="C111" s="24" t="s">
        <v>153</v>
      </c>
      <c r="D111" s="27">
        <v>1000</v>
      </c>
      <c r="E111" s="13"/>
      <c r="F111" s="16">
        <f>Tabulka1[[#This Row],[Předpokládaný odběr jednotek (ks) Zadavatele za 12 měsíců]]*Tabulka1[[#This Row],[Cena Dodavatele za jednotku (ks) v Kč bez DPH]]</f>
        <v>0</v>
      </c>
      <c r="G111" s="13"/>
    </row>
    <row r="112" spans="1:7" ht="132" customHeight="1" x14ac:dyDescent="0.25">
      <c r="A112" s="11">
        <v>110</v>
      </c>
      <c r="B112" s="29" t="s">
        <v>141</v>
      </c>
      <c r="C112" s="24" t="s">
        <v>154</v>
      </c>
      <c r="D112" s="27">
        <v>1000</v>
      </c>
      <c r="E112" s="13"/>
      <c r="F112" s="16">
        <f>Tabulka1[[#This Row],[Předpokládaný odběr jednotek (ks) Zadavatele za 12 měsíců]]*Tabulka1[[#This Row],[Cena Dodavatele za jednotku (ks) v Kč bez DPH]]</f>
        <v>0</v>
      </c>
      <c r="G112" s="13"/>
    </row>
    <row r="113" spans="1:7" ht="111" customHeight="1" x14ac:dyDescent="0.25">
      <c r="A113" s="11">
        <v>111</v>
      </c>
      <c r="B113" s="24" t="s">
        <v>142</v>
      </c>
      <c r="C113" s="24" t="s">
        <v>143</v>
      </c>
      <c r="D113" s="27">
        <v>3000</v>
      </c>
      <c r="E113" s="13"/>
      <c r="F113" s="16">
        <f>Tabulka1[[#This Row],[Předpokládaný odběr jednotek (ks) Zadavatele za 12 měsíců]]*Tabulka1[[#This Row],[Cena Dodavatele za jednotku (ks) v Kč bez DPH]]</f>
        <v>0</v>
      </c>
      <c r="G113" s="13"/>
    </row>
    <row r="114" spans="1:7" ht="120.75" customHeight="1" x14ac:dyDescent="0.25">
      <c r="A114" s="11">
        <v>112</v>
      </c>
      <c r="B114" s="24" t="s">
        <v>144</v>
      </c>
      <c r="C114" s="24" t="s">
        <v>145</v>
      </c>
      <c r="D114" s="27">
        <v>2000</v>
      </c>
      <c r="E114" s="13"/>
      <c r="F114" s="16">
        <f>Tabulka1[[#This Row],[Předpokládaný odběr jednotek (ks) Zadavatele za 12 měsíců]]*Tabulka1[[#This Row],[Cena Dodavatele za jednotku (ks) v Kč bez DPH]]</f>
        <v>0</v>
      </c>
      <c r="G114" s="13"/>
    </row>
    <row r="115" spans="1:7" ht="111" customHeight="1" x14ac:dyDescent="0.25">
      <c r="A115" s="11">
        <v>113</v>
      </c>
      <c r="B115" s="24" t="s">
        <v>146</v>
      </c>
      <c r="C115" s="24" t="s">
        <v>152</v>
      </c>
      <c r="D115" s="27">
        <v>2000</v>
      </c>
      <c r="E115" s="13"/>
      <c r="F115" s="16">
        <f>Tabulka1[[#This Row],[Předpokládaný odběr jednotek (ks) Zadavatele za 12 měsíců]]*Tabulka1[[#This Row],[Cena Dodavatele za jednotku (ks) v Kč bez DPH]]</f>
        <v>0</v>
      </c>
      <c r="G115" s="13"/>
    </row>
    <row r="116" spans="1:7" ht="124.5" customHeight="1" x14ac:dyDescent="0.25">
      <c r="A116" s="11">
        <v>114</v>
      </c>
      <c r="B116" s="24" t="s">
        <v>147</v>
      </c>
      <c r="C116" s="24" t="s">
        <v>155</v>
      </c>
      <c r="D116" s="27">
        <v>2000</v>
      </c>
      <c r="E116" s="13"/>
      <c r="F116" s="20">
        <f>Tabulka1[[#This Row],[Předpokládaný odběr jednotek (ks) Zadavatele za 12 měsíců]]*Tabulka1[[#This Row],[Cena Dodavatele za jednotku (ks) v Kč bez DPH]]</f>
        <v>0</v>
      </c>
      <c r="G116" s="13"/>
    </row>
    <row r="117" spans="1:7" ht="112.5" customHeight="1" x14ac:dyDescent="0.25">
      <c r="A117" s="14">
        <v>115</v>
      </c>
      <c r="B117" s="24" t="s">
        <v>148</v>
      </c>
      <c r="C117" s="24" t="s">
        <v>156</v>
      </c>
      <c r="D117" s="27">
        <v>2000</v>
      </c>
      <c r="E117" s="18"/>
      <c r="F117" s="16">
        <f>Tabulka1[[#This Row],[Předpokládaný odběr jednotek (ks) Zadavatele za 12 měsíců]]*Tabulka1[[#This Row],[Cena Dodavatele za jednotku (ks) v Kč bez DPH]]</f>
        <v>0</v>
      </c>
      <c r="G117" s="19"/>
    </row>
    <row r="118" spans="1:7" ht="119.25" customHeight="1" x14ac:dyDescent="0.25">
      <c r="A118" s="14">
        <v>116</v>
      </c>
      <c r="B118" s="24" t="s">
        <v>151</v>
      </c>
      <c r="C118" s="24" t="s">
        <v>157</v>
      </c>
      <c r="D118" s="27">
        <v>2000</v>
      </c>
      <c r="E118" s="21"/>
      <c r="F118" s="23">
        <f>Tabulka1[[#This Row],[Předpokládaný odběr jednotek (ks) Zadavatele za 12 měsíců]]*Tabulka1[[#This Row],[Cena Dodavatele za jednotku (ks) v Kč bez DPH]]</f>
        <v>0</v>
      </c>
      <c r="G118" s="13"/>
    </row>
    <row r="119" spans="1:7" ht="120" customHeight="1" x14ac:dyDescent="0.25">
      <c r="A119" s="14">
        <v>117</v>
      </c>
      <c r="B119" s="24" t="s">
        <v>149</v>
      </c>
      <c r="C119" s="24" t="s">
        <v>158</v>
      </c>
      <c r="D119" s="27">
        <v>1000</v>
      </c>
      <c r="E119" s="21"/>
      <c r="F119" s="22">
        <f>Tabulka1[[#This Row],[Předpokládaný odběr jednotek (ks) Zadavatele za 12 měsíců]]*Tabulka1[[#This Row],[Cena Dodavatele za jednotku (ks) v Kč bez DPH]]</f>
        <v>0</v>
      </c>
      <c r="G119" s="19"/>
    </row>
    <row r="120" spans="1:7" ht="118.5" customHeight="1" x14ac:dyDescent="0.25">
      <c r="A120" s="14">
        <v>118</v>
      </c>
      <c r="B120" s="24" t="s">
        <v>150</v>
      </c>
      <c r="C120" s="24" t="s">
        <v>159</v>
      </c>
      <c r="D120" s="27">
        <v>1000</v>
      </c>
      <c r="E120" s="21"/>
      <c r="F120" s="22">
        <f>Tabulka1[[#This Row],[Předpokládaný odběr jednotek (ks) Zadavatele za 12 měsíců]]*Tabulka1[[#This Row],[Cena Dodavatele za jednotku (ks) v Kč bez DPH]]</f>
        <v>0</v>
      </c>
      <c r="G120" s="19"/>
    </row>
    <row r="121" spans="1:7" ht="118.5" customHeight="1" x14ac:dyDescent="0.25">
      <c r="A121" s="14">
        <v>119</v>
      </c>
      <c r="B121" s="24" t="s">
        <v>98</v>
      </c>
      <c r="C121" s="24" t="s">
        <v>101</v>
      </c>
      <c r="D121" s="27">
        <v>1000</v>
      </c>
      <c r="E121" s="21"/>
      <c r="F121" s="22">
        <f>Tabulka1[[#This Row],[Předpokládaný odběr jednotek (ks) Zadavatele za 12 měsíců]]*Tabulka1[[#This Row],[Cena Dodavatele za jednotku (ks) v Kč bez DPH]]</f>
        <v>0</v>
      </c>
      <c r="G121" s="19"/>
    </row>
    <row r="122" spans="1:7" ht="69.95" customHeight="1" x14ac:dyDescent="0.25">
      <c r="A122" s="14">
        <v>120</v>
      </c>
      <c r="B122" s="24" t="s">
        <v>98</v>
      </c>
      <c r="C122" s="24" t="s">
        <v>100</v>
      </c>
      <c r="D122" s="25">
        <v>200</v>
      </c>
      <c r="E122" s="21"/>
      <c r="F122" s="22">
        <f>Tabulka1[[#This Row],[Předpokládaný odběr jednotek (ks) Zadavatele za 12 měsíců]]*Tabulka1[[#This Row],[Cena Dodavatele za jednotku (ks) v Kč bez DPH]]</f>
        <v>0</v>
      </c>
      <c r="G122" s="19"/>
    </row>
    <row r="123" spans="1:7" ht="69.95" customHeight="1" x14ac:dyDescent="0.25">
      <c r="A123" s="14">
        <v>121</v>
      </c>
      <c r="B123" s="24" t="s">
        <v>98</v>
      </c>
      <c r="C123" s="24" t="s">
        <v>102</v>
      </c>
      <c r="D123" s="25">
        <v>500</v>
      </c>
      <c r="E123" s="21"/>
      <c r="F123" s="22">
        <f>Tabulka1[[#This Row],[Předpokládaný odběr jednotek (ks) Zadavatele za 12 měsíců]]*Tabulka1[[#This Row],[Cena Dodavatele za jednotku (ks) v Kč bez DPH]]</f>
        <v>0</v>
      </c>
      <c r="G123" s="19"/>
    </row>
    <row r="124" spans="1:7" ht="69.95" customHeight="1" x14ac:dyDescent="0.25">
      <c r="A124" s="14">
        <v>122</v>
      </c>
      <c r="B124" s="24" t="s">
        <v>98</v>
      </c>
      <c r="C124" s="24" t="s">
        <v>103</v>
      </c>
      <c r="D124" s="25">
        <v>20</v>
      </c>
      <c r="E124" s="21"/>
      <c r="F124" s="22">
        <f>Tabulka1[[#This Row],[Předpokládaný odběr jednotek (ks) Zadavatele za 12 měsíců]]*Tabulka1[[#This Row],[Cena Dodavatele za jednotku (ks) v Kč bez DPH]]</f>
        <v>0</v>
      </c>
      <c r="G124" s="19"/>
    </row>
    <row r="125" spans="1:7" ht="69.95" customHeight="1" x14ac:dyDescent="0.25">
      <c r="A125" s="14">
        <v>123</v>
      </c>
      <c r="B125" s="24" t="s">
        <v>99</v>
      </c>
      <c r="C125" s="29" t="s">
        <v>104</v>
      </c>
      <c r="D125" s="25">
        <v>60</v>
      </c>
      <c r="E125" s="21"/>
      <c r="F125" s="22">
        <f>Tabulka1[[#This Row],[Předpokládaný odběr jednotek (ks) Zadavatele za 12 měsíců]]*Tabulka1[[#This Row],[Cena Dodavatele za jednotku (ks) v Kč bez DPH]]</f>
        <v>0</v>
      </c>
      <c r="G125" s="19"/>
    </row>
    <row r="126" spans="1:7" ht="69.95" customHeight="1" x14ac:dyDescent="0.25">
      <c r="A126" s="14">
        <v>124</v>
      </c>
      <c r="B126" s="24" t="s">
        <v>99</v>
      </c>
      <c r="C126" s="29" t="s">
        <v>105</v>
      </c>
      <c r="D126" s="25">
        <v>10</v>
      </c>
      <c r="E126" s="21"/>
      <c r="F126" s="22">
        <f>Tabulka1[[#This Row],[Předpokládaný odběr jednotek (ks) Zadavatele za 12 měsíců]]*Tabulka1[[#This Row],[Cena Dodavatele za jednotku (ks) v Kč bez DPH]]</f>
        <v>0</v>
      </c>
      <c r="G126" s="19"/>
    </row>
    <row r="127" spans="1:7" ht="69.95" customHeight="1" x14ac:dyDescent="0.25">
      <c r="A127" s="14">
        <v>125</v>
      </c>
      <c r="B127" s="24" t="s">
        <v>99</v>
      </c>
      <c r="C127" s="29" t="s">
        <v>106</v>
      </c>
      <c r="D127" s="25">
        <v>10</v>
      </c>
      <c r="E127" s="21"/>
      <c r="F127" s="22">
        <f>Tabulka1[[#This Row],[Předpokládaný odběr jednotek (ks) Zadavatele za 12 měsíců]]*Tabulka1[[#This Row],[Cena Dodavatele za jednotku (ks) v Kč bez DPH]]</f>
        <v>0</v>
      </c>
      <c r="G127" s="19"/>
    </row>
    <row r="128" spans="1:7" ht="69.95" customHeight="1" x14ac:dyDescent="0.25">
      <c r="A128" s="14">
        <v>126</v>
      </c>
      <c r="B128" s="24" t="s">
        <v>99</v>
      </c>
      <c r="C128" s="29" t="s">
        <v>107</v>
      </c>
      <c r="D128" s="25">
        <v>10</v>
      </c>
      <c r="E128" s="21"/>
      <c r="F128" s="22">
        <f>Tabulka1[[#This Row],[Předpokládaný odběr jednotek (ks) Zadavatele za 12 měsíců]]*Tabulka1[[#This Row],[Cena Dodavatele za jednotku (ks) v Kč bez DPH]]</f>
        <v>0</v>
      </c>
      <c r="G128" s="19"/>
    </row>
    <row r="129" spans="1:7" ht="69.95" customHeight="1" x14ac:dyDescent="0.25">
      <c r="A129" s="14">
        <v>127</v>
      </c>
      <c r="B129" s="24" t="s">
        <v>99</v>
      </c>
      <c r="C129" s="29" t="s">
        <v>108</v>
      </c>
      <c r="D129" s="25">
        <v>5</v>
      </c>
      <c r="E129" s="21"/>
      <c r="F129" s="22">
        <f>Tabulka1[[#This Row],[Předpokládaný odběr jednotek (ks) Zadavatele za 12 měsíců]]*Tabulka1[[#This Row],[Cena Dodavatele za jednotku (ks) v Kč bez DPH]]</f>
        <v>0</v>
      </c>
      <c r="G129" s="19"/>
    </row>
    <row r="130" spans="1:7" ht="69.95" customHeight="1" x14ac:dyDescent="0.25">
      <c r="A130" s="14">
        <v>128</v>
      </c>
      <c r="B130" s="24" t="s">
        <v>99</v>
      </c>
      <c r="C130" s="29" t="s">
        <v>109</v>
      </c>
      <c r="D130" s="25">
        <v>5</v>
      </c>
      <c r="E130" s="21"/>
      <c r="F130" s="22">
        <f>Tabulka1[[#This Row],[Předpokládaný odběr jednotek (ks) Zadavatele za 12 měsíců]]*Tabulka1[[#This Row],[Cena Dodavatele za jednotku (ks) v Kč bez DPH]]</f>
        <v>0</v>
      </c>
      <c r="G130" s="19"/>
    </row>
    <row r="131" spans="1:7" ht="69.95" customHeight="1" x14ac:dyDescent="0.25">
      <c r="A131" s="14">
        <v>129</v>
      </c>
      <c r="B131" s="24" t="s">
        <v>114</v>
      </c>
      <c r="C131" s="29" t="s">
        <v>110</v>
      </c>
      <c r="D131" s="25">
        <v>10</v>
      </c>
      <c r="E131" s="21"/>
      <c r="F131" s="22">
        <f>Tabulka1[[#This Row],[Předpokládaný odběr jednotek (ks) Zadavatele za 12 měsíců]]*Tabulka1[[#This Row],[Cena Dodavatele za jednotku (ks) v Kč bez DPH]]</f>
        <v>0</v>
      </c>
      <c r="G131" s="19"/>
    </row>
    <row r="132" spans="1:7" ht="69.95" customHeight="1" x14ac:dyDescent="0.25">
      <c r="A132" s="14">
        <v>130</v>
      </c>
      <c r="B132" s="24" t="s">
        <v>114</v>
      </c>
      <c r="C132" s="29" t="s">
        <v>111</v>
      </c>
      <c r="D132" s="25">
        <v>5</v>
      </c>
      <c r="E132" s="21"/>
      <c r="F132" s="22">
        <f>Tabulka1[[#This Row],[Předpokládaný odběr jednotek (ks) Zadavatele za 12 měsíců]]*Tabulka1[[#This Row],[Cena Dodavatele za jednotku (ks) v Kč bez DPH]]</f>
        <v>0</v>
      </c>
      <c r="G132" s="19"/>
    </row>
    <row r="133" spans="1:7" ht="69.95" customHeight="1" x14ac:dyDescent="0.25">
      <c r="A133" s="14">
        <v>131</v>
      </c>
      <c r="B133" s="24" t="s">
        <v>113</v>
      </c>
      <c r="C133" s="29" t="s">
        <v>112</v>
      </c>
      <c r="D133" s="25">
        <v>2</v>
      </c>
      <c r="E133" s="21"/>
      <c r="F133" s="22">
        <f>Tabulka1[[#This Row],[Předpokládaný odběr jednotek (ks) Zadavatele za 12 měsíců]]*Tabulka1[[#This Row],[Cena Dodavatele za jednotku (ks) v Kč bez DPH]]</f>
        <v>0</v>
      </c>
      <c r="G133" s="19"/>
    </row>
    <row r="134" spans="1:7" ht="69.95" customHeight="1" x14ac:dyDescent="0.25">
      <c r="A134" s="14">
        <v>132</v>
      </c>
      <c r="B134" s="29" t="s">
        <v>115</v>
      </c>
      <c r="C134" s="24" t="s">
        <v>116</v>
      </c>
      <c r="D134" s="25">
        <v>2</v>
      </c>
      <c r="E134" s="21"/>
      <c r="F134" s="22">
        <f>Tabulka1[[#This Row],[Předpokládaný odběr jednotek (ks) Zadavatele za 12 měsíců]]*Tabulka1[[#This Row],[Cena Dodavatele za jednotku (ks) v Kč bez DPH]]</f>
        <v>0</v>
      </c>
      <c r="G134" s="19"/>
    </row>
    <row r="135" spans="1:7" ht="108.75" customHeight="1" x14ac:dyDescent="0.25">
      <c r="A135" s="14">
        <v>133</v>
      </c>
      <c r="B135" s="24" t="s">
        <v>117</v>
      </c>
      <c r="C135" s="24" t="s">
        <v>118</v>
      </c>
      <c r="D135" s="25">
        <v>6</v>
      </c>
      <c r="E135" s="21"/>
      <c r="F135" s="22">
        <f>Tabulka1[[#This Row],[Předpokládaný odběr jednotek (ks) Zadavatele za 12 měsíců]]*Tabulka1[[#This Row],[Cena Dodavatele za jednotku (ks) v Kč bez DPH]]</f>
        <v>0</v>
      </c>
      <c r="G135" s="19"/>
    </row>
    <row r="136" spans="1:7" ht="98.25" customHeight="1" x14ac:dyDescent="0.25">
      <c r="A136" s="14">
        <v>134</v>
      </c>
      <c r="B136" s="24" t="s">
        <v>117</v>
      </c>
      <c r="C136" s="24" t="s">
        <v>119</v>
      </c>
      <c r="D136" s="25">
        <v>4</v>
      </c>
      <c r="E136" s="21"/>
      <c r="F136" s="22">
        <f>Tabulka1[[#This Row],[Předpokládaný odběr jednotek (ks) Zadavatele za 12 měsíců]]*Tabulka1[[#This Row],[Cena Dodavatele za jednotku (ks) v Kč bez DPH]]</f>
        <v>0</v>
      </c>
      <c r="G136" s="19"/>
    </row>
    <row r="137" spans="1:7" ht="93" customHeight="1" x14ac:dyDescent="0.25">
      <c r="A137" s="14">
        <v>135</v>
      </c>
      <c r="B137" s="24" t="s">
        <v>117</v>
      </c>
      <c r="C137" s="24" t="s">
        <v>120</v>
      </c>
      <c r="D137" s="25">
        <v>4</v>
      </c>
      <c r="E137" s="21"/>
      <c r="F137" s="22">
        <f>Tabulka1[[#This Row],[Předpokládaný odběr jednotek (ks) Zadavatele za 12 měsíců]]*Tabulka1[[#This Row],[Cena Dodavatele za jednotku (ks) v Kč bez DPH]]</f>
        <v>0</v>
      </c>
      <c r="G137" s="19"/>
    </row>
    <row r="138" spans="1:7" ht="104.25" customHeight="1" x14ac:dyDescent="0.25">
      <c r="A138" s="14">
        <v>136</v>
      </c>
      <c r="B138" s="24" t="s">
        <v>117</v>
      </c>
      <c r="C138" s="24" t="s">
        <v>121</v>
      </c>
      <c r="D138" s="25">
        <v>4</v>
      </c>
      <c r="E138" s="21"/>
      <c r="F138" s="22">
        <f>Tabulka1[[#This Row],[Předpokládaný odběr jednotek (ks) Zadavatele za 12 měsíců]]*Tabulka1[[#This Row],[Cena Dodavatele za jednotku (ks) v Kč bez DPH]]</f>
        <v>0</v>
      </c>
      <c r="G138" s="19"/>
    </row>
    <row r="139" spans="1:7" ht="69.95" customHeight="1" x14ac:dyDescent="0.25">
      <c r="A139" s="14">
        <v>137</v>
      </c>
      <c r="B139" s="24" t="s">
        <v>122</v>
      </c>
      <c r="C139" s="29" t="s">
        <v>123</v>
      </c>
      <c r="D139" s="25">
        <v>4</v>
      </c>
      <c r="E139" s="21"/>
      <c r="F139" s="22">
        <f>Tabulka1[[#This Row],[Předpokládaný odběr jednotek (ks) Zadavatele za 12 měsíců]]*Tabulka1[[#This Row],[Cena Dodavatele za jednotku (ks) v Kč bez DPH]]</f>
        <v>0</v>
      </c>
      <c r="G139" s="19"/>
    </row>
    <row r="140" spans="1:7" ht="84.75" customHeight="1" x14ac:dyDescent="0.25">
      <c r="A140" s="14">
        <v>138</v>
      </c>
      <c r="B140" s="24" t="s">
        <v>124</v>
      </c>
      <c r="C140" s="29" t="s">
        <v>125</v>
      </c>
      <c r="D140" s="25">
        <v>2</v>
      </c>
      <c r="E140" s="21"/>
      <c r="F140" s="22">
        <f>Tabulka1[[#This Row],[Předpokládaný odběr jednotek (ks) Zadavatele za 12 měsíců]]*Tabulka1[[#This Row],[Cena Dodavatele za jednotku (ks) v Kč bez DPH]]</f>
        <v>0</v>
      </c>
      <c r="G140" s="19"/>
    </row>
    <row r="141" spans="1:7" ht="69.95" customHeight="1" thickBot="1" x14ac:dyDescent="0.3">
      <c r="A141" s="14">
        <v>139</v>
      </c>
      <c r="B141" s="24" t="s">
        <v>205</v>
      </c>
      <c r="C141" s="29" t="s">
        <v>126</v>
      </c>
      <c r="D141" s="25">
        <v>2</v>
      </c>
      <c r="E141" s="21"/>
      <c r="F141" s="22">
        <f>Tabulka1[[#This Row],[Předpokládaný odběr jednotek (ks) Zadavatele za 12 měsíců]]*Tabulka1[[#This Row],[Cena Dodavatele za jednotku (ks) v Kč bez DPH]]</f>
        <v>0</v>
      </c>
      <c r="G141" s="13"/>
    </row>
    <row r="142" spans="1:7" ht="69.95" customHeight="1" thickBot="1" x14ac:dyDescent="0.3">
      <c r="A142" s="30" t="s">
        <v>8</v>
      </c>
      <c r="B142" s="31"/>
      <c r="C142" s="31"/>
      <c r="D142" s="31"/>
      <c r="E142" s="32"/>
      <c r="F142" s="17">
        <f>SUBTOTAL(109,Tabulka1[Cena Dodavatele celkem v Kč bez DPH])</f>
        <v>0</v>
      </c>
      <c r="G142" s="4"/>
    </row>
    <row r="143" spans="1:7" s="10" customFormat="1" ht="15" customHeight="1" x14ac:dyDescent="0.2">
      <c r="A143" s="33"/>
      <c r="B143" s="33"/>
      <c r="C143" s="33"/>
      <c r="D143" s="33"/>
    </row>
    <row r="144" spans="1:7" s="7" customFormat="1" x14ac:dyDescent="0.25">
      <c r="A144" s="6" t="s">
        <v>6</v>
      </c>
    </row>
    <row r="145" spans="1:1" s="9" customFormat="1" x14ac:dyDescent="0.25">
      <c r="A145" s="8" t="s">
        <v>7</v>
      </c>
    </row>
    <row r="146" spans="1:1" s="9" customFormat="1" x14ac:dyDescent="0.25">
      <c r="A146" s="8" t="s">
        <v>11</v>
      </c>
    </row>
    <row r="147" spans="1:1" s="9" customFormat="1" x14ac:dyDescent="0.25">
      <c r="A147" s="8" t="s">
        <v>12</v>
      </c>
    </row>
  </sheetData>
  <mergeCells count="2">
    <mergeCell ref="A142:E142"/>
    <mergeCell ref="A143:D143"/>
  </mergeCells>
  <phoneticPr fontId="4" type="noConversion"/>
  <pageMargins left="0.70866141732283472" right="0.70866141732283472" top="0.78740157480314965" bottom="0.78740157480314965" header="0.31496062992125984" footer="0.31496062992125984"/>
  <pageSetup paperSize="9" scale="4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Vopalkova Petra</cp:lastModifiedBy>
  <cp:revision/>
  <cp:lastPrinted>2025-07-09T06:00:18Z</cp:lastPrinted>
  <dcterms:created xsi:type="dcterms:W3CDTF">2024-03-02T10:07:25Z</dcterms:created>
  <dcterms:modified xsi:type="dcterms:W3CDTF">2025-07-09T06:00:20Z</dcterms:modified>
  <cp:category/>
  <cp:contentStatus/>
</cp:coreProperties>
</file>