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TRA-DATA\2025\2025\rámcová smlouva papír\"/>
    </mc:Choice>
  </mc:AlternateContent>
  <xr:revisionPtr revIDLastSave="0" documentId="13_ncr:1_{23B7C367-DC89-45D7-9897-6CAA6E3B7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I12" i="1"/>
  <c r="I21" i="1"/>
  <c r="I99" i="1"/>
  <c r="I98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1" i="1"/>
  <c r="I10" i="1"/>
  <c r="I9" i="1"/>
  <c r="I100" i="1" l="1"/>
  <c r="F63" i="1"/>
  <c r="G63" i="1" s="1"/>
  <c r="F33" i="1"/>
  <c r="G33" i="1" s="1"/>
  <c r="F32" i="1"/>
  <c r="G32" i="1" s="1"/>
  <c r="F31" i="1"/>
  <c r="G31" i="1" s="1"/>
  <c r="F20" i="1"/>
  <c r="G20" i="1" s="1"/>
  <c r="F21" i="1"/>
  <c r="G21" i="1" s="1"/>
  <c r="F19" i="1"/>
  <c r="G19" i="1" s="1"/>
  <c r="F18" i="1" l="1"/>
  <c r="G18" i="1" s="1"/>
  <c r="F99" i="1" l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 l="1"/>
  <c r="G9" i="1" s="1"/>
</calcChain>
</file>

<file path=xl/sharedStrings.xml><?xml version="1.0" encoding="utf-8"?>
<sst xmlns="http://schemas.openxmlformats.org/spreadsheetml/2006/main" count="198" uniqueCount="129">
  <si>
    <t>Položka</t>
  </si>
  <si>
    <t>Měrná
jednotka</t>
  </si>
  <si>
    <t>DPH
%</t>
  </si>
  <si>
    <t>Papír</t>
  </si>
  <si>
    <t>role</t>
  </si>
  <si>
    <t>Obálka C6, 162×114 mm</t>
  </si>
  <si>
    <t>Obálka C6, 162×114 mm, samolepicí</t>
  </si>
  <si>
    <t>Obálka C5, 229×162 mm</t>
  </si>
  <si>
    <t>Obálka C5, 229×162 mm, samolepicí</t>
  </si>
  <si>
    <t>Obálka DL, 220×110 mm</t>
  </si>
  <si>
    <t>Obálka DL, 220×110 mm, samolepicí</t>
  </si>
  <si>
    <t>Obálka DL, 220×110 mm, s okénkem</t>
  </si>
  <si>
    <t>Obálka DL, 220×110 mm, s okénkem, samolepicí</t>
  </si>
  <si>
    <t>Obálka C5/6, 229×114 mm</t>
  </si>
  <si>
    <t>Obálka C5/6, 229×114 mm, s okénkem</t>
  </si>
  <si>
    <t>Taška B5, 250×176 mm, otevírání na kratší straně</t>
  </si>
  <si>
    <t>Taška C4, 324×229 mm, otevírání na kratší straně</t>
  </si>
  <si>
    <t>Taška C4, 324×229 mm, samolepicí, otevírání na kratší straně</t>
  </si>
  <si>
    <t>Taška B4, 353×250 mm, otevírání na kratší straně</t>
  </si>
  <si>
    <t>Taška B4, 353×250 mm, samolepicí s krycí páskou, otevírání na kratší straně</t>
  </si>
  <si>
    <t>Taška B5, 250×176 mm, křížové dno, otevírání na kratší straně</t>
  </si>
  <si>
    <t>Taška B4, 353×250 mm, křížové dno, otevírání na kratší straně</t>
  </si>
  <si>
    <t>Taška s bublinkovou výplní, vnitřní rozměr 215×120 mm</t>
  </si>
  <si>
    <t>Taška s bublinkovou výplní, vnitřní rozměr 215×150 mm</t>
  </si>
  <si>
    <t>Taška s bublinkovou výplní, vnitřní rozměr 265×180 mm</t>
  </si>
  <si>
    <t>Taška s bublinkovou výplní, vnitřní rozměr 265×210 mm</t>
  </si>
  <si>
    <t>Taška s bublinkovou výplní, vnitřní rozměr 340×240 mm</t>
  </si>
  <si>
    <t>Taška s bublinkovou výplní, vnitřní rozměr 360×260 mm</t>
  </si>
  <si>
    <t>Taška s bublinkovou výplní, vnitřní rozměr 445×300 mm</t>
  </si>
  <si>
    <t>Taška s bublinkovou výplní, vnitřní rozměr 470×350 mm</t>
  </si>
  <si>
    <r>
      <t>Kreslící karton, formát A4, gramáž 220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</si>
  <si>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Kreslící karton, formát A3, gramáž 220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</si>
  <si>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Pauzovací papír, formát A4, gramáž 90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</si>
  <si>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Pauzovací papír, formát A3, gramáž 90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</si>
  <si>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CELKEM</t>
  </si>
  <si>
    <t>Taška C4, 324×229 mm, samolepicí s krycí páskou, vnitřní tisk,
otevírání na kratší straně</t>
  </si>
  <si>
    <t>Taška B4, 353×250 mm, křížové dno, samolepicí s krycí páskou,
otevírání na kratší straně</t>
  </si>
  <si>
    <t>Taška B4, 353×250 mm, křížové dno, neroztržitelná
s vláknitou výplní v materiálu, otevírání na kratší straně</t>
  </si>
  <si>
    <t>Taška B4, 353×250 mm, křížové dno, samolepicí s krycí páskou,
neroztržitelná s vláknitou výplní v materiálu, otevírání na kratší straně</t>
  </si>
  <si>
    <t>Dodejka B6, 176×125 mm, bez pruhu, samopropisovací, s odtrhávací
klopou, bez poučení</t>
  </si>
  <si>
    <t>Dodejka B6, 176×125 mm, s modrým pruhem, samopropisovací,
s odtrhávací klopou, bez poučení</t>
  </si>
  <si>
    <t>Dodejka B6, 176×125 mm, s červeným pruhem, samopropisovací,
s odtrhávací klopou, bez poučení</t>
  </si>
  <si>
    <t>Doručenka B6, 176×125 mm, s modrým pruhem, samopropisovací,
vytrhávací doručenkové okénko, s poučením
dle zákona č. 500/2004 Sb., Správní řád</t>
  </si>
  <si>
    <t>Doručenka B6, 176×125 mm, bez pruhu, samopropisovací,
vytrhávací doručenkové okénko, s poučením
dle zákona č. 500/2004 Sb., Správní řád</t>
  </si>
  <si>
    <t>Doručenka B6, 176×125 mm, s červeným pruhem, samopropisovací,
vytrhávací doručenkové okénko, s poučením
dle zákona č. 500/2004 Sb., Správní řád</t>
  </si>
  <si>
    <t>Dodejka C5, 229×162 mm, bez pruhu, samopropisovací,
vytrhávací doručenkové okénko, bez poučení</t>
  </si>
  <si>
    <t>Dodejka C5, 229×162 mm, s modrým pruhem, samopropisovací,
vytrhávací doručenkové okénko, bez poučení</t>
  </si>
  <si>
    <t>Dodejka C5, 229×162 mm, s červeným pruhem, samopropisovací,
vytrhávací doručenkové okénko, bez poučení</t>
  </si>
  <si>
    <t>Doručenka C5, 217×162 mm, bez pruhu, samopropisovací,
vytrhávací doručenkové okénko, s poučením
dle zákona č. 500/2004 Sb., Správní řád</t>
  </si>
  <si>
    <t>Doručenka C5, 217×162 mm, s modrým pruhem, samopropisovací,
vytrhávací doručenkové okénko, s poučením
dle zákona č. 500/2004 Sb., Správní řád</t>
  </si>
  <si>
    <t>Doručenka C5, 217×162 mm, s červeným pruhem, samopropisovací,
vytrhávací doručenkové okénko, s poučením
dle zákona č. 500/2004 Sb., Správní řád</t>
  </si>
  <si>
    <r>
      <t>Kartonové obálky, rozměr 160×160 mm, vyrobeny
z natíraného kartonu 350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</si>
  <si>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Kartonové obálky, rozměr 198×152 mm, vyrobeny
z natíraného kartonu 350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</si>
  <si>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Kartonové obálky, rozměr 262×202 mm, vyrobeny
z natíraného kartonu 350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</si>
  <si>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Kartonové obálky, rozměr 368×278 mm, vyrobeny
z natíraného kartonu 350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</si>
  <si>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Milimetrový papír, formát A4,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bezdřevý, jednostranný zelený
potisk, milimetrový rastr s dělením po 1 mm, 5 mm a 10 mm, lepený blok</t>
    </r>
  </si>
  <si>
    <r>
      <t xml:space="preserve">Obálky vyztužené </t>
    </r>
    <r>
      <rPr>
        <sz val="11"/>
        <color theme="1"/>
        <rFont val="Calibri"/>
        <family val="2"/>
        <charset val="238"/>
        <scheme val="minor"/>
      </rPr>
      <t>(veškeré vyztužené obálky a tašky musí mít otevírání na kratší straně)</t>
    </r>
  </si>
  <si>
    <t>-</t>
  </si>
  <si>
    <t>Pořadové
číslo</t>
  </si>
  <si>
    <t>balení, tj. 
5x500 listů</t>
  </si>
  <si>
    <t>balení, tj.
500 listů</t>
  </si>
  <si>
    <t>Příloha č. 1 ZD</t>
  </si>
  <si>
    <t>balení, tj.
250 listů</t>
  </si>
  <si>
    <t>balení, tj.
125 listů</t>
  </si>
  <si>
    <t>balení, tj.
2.000 složek</t>
  </si>
  <si>
    <t>balení, tj.
1.000 složek</t>
  </si>
  <si>
    <t>balení, tj.
750 složek</t>
  </si>
  <si>
    <t>balení, tj.
200 listů</t>
  </si>
  <si>
    <t>blok, tj.
50 listů</t>
  </si>
  <si>
    <t>balení, tj.
1.000 ks</t>
  </si>
  <si>
    <t>balení, tj.
500 ks</t>
  </si>
  <si>
    <t>balení, tj.
250 ks</t>
  </si>
  <si>
    <t>balení, tj.
400 ks</t>
  </si>
  <si>
    <t>balení, tj.
150 ks</t>
  </si>
  <si>
    <t>balení, tj.
200 ks</t>
  </si>
  <si>
    <t>balení, tj.
100 ks</t>
  </si>
  <si>
    <t>balení, tj.
50 ks</t>
  </si>
  <si>
    <t>balení, tj.
10 ks</t>
  </si>
  <si>
    <r>
      <t xml:space="preserve">Obálky základní </t>
    </r>
    <r>
      <rPr>
        <sz val="11"/>
        <color theme="1"/>
        <rFont val="Calibri"/>
        <family val="2"/>
        <charset val="238"/>
        <scheme val="minor"/>
      </rPr>
      <t>(veškeré základní obálky a tašky musí splňovat další technické vlastnosti dle specifikace M přílohy č. 2 Dokumentace)</t>
    </r>
  </si>
  <si>
    <t>Tabelační papír s vodící perforací, šíře 240 mm, počet listů originál 1,
počet listů kopií 0, další technické vlastnosti dle Specifikace H přílohy č. 2 Dokumentace</t>
  </si>
  <si>
    <t>Tabelační papír s vodící perforací, šíře 240 mm, počet listů originál 1,
počet listů kopií 1, další technické vlastnosti dle Specifikace H přílohy č. 2 Dokumentace</t>
  </si>
  <si>
    <t>Tabelační papír s vodící perforací, šíře 240 mm, počet listů originál 1,
počet listů kopií 2, další technické vlastnosti dle Specifikace H přílohy č. 2 Dokumentace</t>
  </si>
  <si>
    <t>Tabelační papír s vodící perforací, šíře 250 mm, počet listů originál 1,
počet listů kopií 0, další technické vlastnosti dle Specifikace H přílohy č. 2 Dokumentace</t>
  </si>
  <si>
    <t>Tabelační papír s vodící perforací, šíře 250 mm, počet listů originál 1,
počet listů kopií 1, další technické vlastnosti dle Specifikace H přílohy č. 2 Dokumentace</t>
  </si>
  <si>
    <t>Tabelační papír s vodící perforací, šíře 250 mm, počet listů originál 1,
počet listů kopií 2, další technické vlastnosti dle Specifikace H přílohy č. 2 Dokumentace</t>
  </si>
  <si>
    <t>Tabelační papír s vodící perforací, šíře 360 mm, počet listů originál 1,
počet listů kopií 0, další technické vlastnosti dle Specifikace H přílohy č. 2 Dokumentace</t>
  </si>
  <si>
    <t>Tabelační papír s vodící perforací, šíře 360 mm, počet listů originál 1,
počet listů kopií 1, další technické vlastnosti dle Specifikace H přílohy č. 2 Dokumentace</t>
  </si>
  <si>
    <t>Tabelační papír s vodící perforací, šíře 360 mm, počet listů originál 1,
počet listů kopií 2, další technické vlastnosti dle Specifikace H přílohy č. 2 Dokumentace</t>
  </si>
  <si>
    <t>Ploterová role, šíře 594 mm, další technické vlastnosti dle specifikace I</t>
  </si>
  <si>
    <t>Ploterová role, šíře 610 mm, další technické vlastnosti dle specifikace I</t>
  </si>
  <si>
    <t>Ploterová role, šíře 620 mm, další technické vlastnosti dle specifikace I</t>
  </si>
  <si>
    <t>Ploterová role, šíře 841 mm, další technické vlastnosti dle specifikace I</t>
  </si>
  <si>
    <t>Ploterová role, šíře 914 mm, další technické vlastnosti dle specifikace I</t>
  </si>
  <si>
    <t>Ploterová role s povrchovou úpravou, šíře 914 mm,
další technické vlastnosti dle specifikace J</t>
  </si>
  <si>
    <t>Kopírovací role, šíře 297 mm, další technické vlastnosti dle specifikace K</t>
  </si>
  <si>
    <t>Kopírovací role, šíře 420 mm, další technické vlastnosti dle specifikace K</t>
  </si>
  <si>
    <t>Kopírovací role, šíře 594 mm, další technické vlastnosti dle specifikace K</t>
  </si>
  <si>
    <t>Kopírovací role, šíře 841 mm, další technické vlastnosti dle specifikace K</t>
  </si>
  <si>
    <t>Kopírovací role, šíře 914 mm, další technické vlastnosti dle specifikace K</t>
  </si>
  <si>
    <t>Pauzovací papír na roli, šíře 914 mm,
další technické vlastnosti dle specifikace L</t>
  </si>
  <si>
    <r>
      <t>Kancelářský papír určený pro tisk v laserových i inkoustových tiskárnách,
formát A4, gramáž 80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další technické vlastnosti dle Specifikace A přílohy č. 2 Dokumentace</t>
    </r>
  </si>
  <si>
    <r>
      <t>Kancelářský papír určený pro tisk v laserových i inkoustových tiskárnách,
formát A3,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, další technické vlastnosti dle Specifikace A přílohy č. 2 Dokumentace</t>
    </r>
  </si>
  <si>
    <r>
      <t>Kancelářský papír určený pro tisk v laserových i inkoustových tiskárnách,
formát A5,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A přílohy č. 2 Dokumentace</t>
    </r>
  </si>
  <si>
    <r>
      <t>Recyklovaný kancelářský papír určený pro tisk v laserových i inkoustových tiskárnách, formát A4,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B přílohy č. 2 Dokumentace</t>
    </r>
  </si>
  <si>
    <r>
      <t>Kancelářský papír určený pro barevný laserový tisk, formát A4,
gramáž 100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C přílohy č. 2 Dokumentace</t>
    </r>
  </si>
  <si>
    <r>
      <t>Kancelářský papír určený pro barevný laserový tisk, formát A4,
gramáž 120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D přílohy č. 2 Dokumentace</t>
    </r>
  </si>
  <si>
    <r>
      <t>Kancelářský papír určený pro barevný laserový tisk, formát A4,
gramáž 160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E přílohy č. 2 Dokumentace</t>
    </r>
  </si>
  <si>
    <r>
      <t>Kancelářský papír určený pro barevný laserový tisk, formát A4,
gramáž 250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F přílohy č. 2 Dokumentace</t>
    </r>
  </si>
  <si>
    <r>
      <t>Kancelářský papír určený pro barevný laserový tisk, formát A4,
gramáž 280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G přílohy č. 2 Dokumentace</t>
    </r>
  </si>
  <si>
    <r>
      <t>Milimetrový papír, formát A3,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bezdřevý, jednostranný zelený
potisk, milimetrový rastr s dělením po 1 mm, 5 mm a 10 mm, lepený blok</t>
    </r>
  </si>
  <si>
    <t>Recyklovaný kancelářský papír určený pro tisk v inkoustových tiskárnách, formát A4, gramáž 80 g/m2, další technické vlastnosti dle Specifikace N přílohy č. 2 Dokumentace</t>
  </si>
  <si>
    <t>* MJ = měrná jednotka</t>
  </si>
  <si>
    <t>Cena v Kč
bez DPH/MJ*</t>
  </si>
  <si>
    <t>DPH
Kč/MJ*</t>
  </si>
  <si>
    <t>Cena v Kč
s DPH/MJ*</t>
  </si>
  <si>
    <r>
      <t>Recyklovaný kancelářský papír určený pro tisk v laserových i inkoustových tiskárnách, formát A3,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O přílohy č. 2 Dokumentace</t>
    </r>
  </si>
  <si>
    <t>balení, tj. 
500 listů</t>
  </si>
  <si>
    <r>
      <t>Recyklovaný kancelářský papír určený pro černobílý  tisk, formát A4, gramáž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další technické vlastnosti dle Specifikace P přílohy č. 2 Dokumentace</t>
    </r>
  </si>
  <si>
    <t>Tabelační papír s vodící perforací, šíře 375 mm, počet listů originál 1,
počet listů kopií 0, další technické vlastnosti dle Specifikace H přílohy č. 2 Dokumentace</t>
  </si>
  <si>
    <t>Tabelační papír s vodící perforací, šíře 375 mm, počet listů originál 1,
počet listů kopií 1,  další technické vlastnosti dle Specifikace H přílohy č. 2 Dokumentace</t>
  </si>
  <si>
    <t>Tabelační papír s vodící perforací, šíře 375 mm, počet listů originál 1,
počet listů kopií 2, další technické vlastnosti dle Specifikace H přílohy č. 2 Dokumentace</t>
  </si>
  <si>
    <t xml:space="preserve">Mzdové obálky s vodící oddělitelnou perforací, šíře 250 mm, počet listů originál 1,počet listů kopií 2, samopropisující, příčná perforace 6“
</t>
  </si>
  <si>
    <t>Pozn. Dílčí hodnotící kritérium č. 2</t>
  </si>
  <si>
    <t>Pozn. Dílčí hodnotící kritérium č. 3</t>
  </si>
  <si>
    <r>
      <t>Recyklovaný kancelářský papír určený pro laserové a inkoustové  tiskárny, matný, formát A4, gramáž 80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další technické vlastnosti dle Specifikace Q přílohy č. 2 Dokumentace</t>
    </r>
  </si>
  <si>
    <t>Pro účely hodnocení nabídek  -  předpokládaný objem odebraného množství za celé období rámcové dohody</t>
  </si>
  <si>
    <t>Pro účely hodnocení nabídek  - nabídkové ceny konstruované na modelovém příkladu - předpokládaný objem odebraného množství za celé období rámcové dohody</t>
  </si>
  <si>
    <t>Pozn.: Sloupce H a I slouží pro účely hodnocení nabídek a nebudou součístí výsledné uzavřené rámcové dohody s vybraným dodavatelem.</t>
  </si>
  <si>
    <t>Kalkulace předmětu veřejné zakázky “Rámcová dohoda na dodávky kancelářského papíru a obálek pro potřeby
Univerzity Palackého v Olomouci 2026-2027“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</si>
</sst>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2" xfId="0" applyFont="1" applyFill="1" applyBorder="1" applyAlignment="1">
      <alignment vertical="center"/>
    </xf>
    <xf numFmtId="0" fontId="0" fillId="0" borderId="12" xfId="0" applyBorder="1" applyAlignment="1">
      <alignment wrapText="1"/>
    </xf>
    <xf numFmtId="0" fontId="1" fillId="5" borderId="0" xfId="0" applyFont="1" applyFill="1"/>
    <xf numFmtId="0" fontId="0" fillId="3" borderId="0" xfId="0" applyFill="1"/>
    <xf numFmtId="0" fontId="6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="90" zoomScaleNormal="90" workbookViewId="0">
      <pane ySplit="7" topLeftCell="A17" activePane="bottomLeft" state="frozen"/>
      <selection pane="bottomLeft" activeCell="H21" sqref="H21"/>
    </sheetView>
  </sheetViews>
  <sheetFormatPr defaultRowHeight="15" x14ac:dyDescent="0.25"/>
  <cols>
    <col min="1" max="1" width="10.5703125" customWidth="1"/>
    <col min="2" max="2" width="68.42578125" customWidth="1"/>
    <col min="3" max="3" width="11.85546875" bestFit="1" customWidth="1"/>
    <col min="4" max="4" width="15" customWidth="1"/>
    <col min="6" max="7" width="14.85546875" customWidth="1"/>
    <col min="8" max="8" width="20.42578125" customWidth="1"/>
    <col min="9" max="9" width="20.85546875" style="19" customWidth="1"/>
  </cols>
  <sheetData>
    <row r="1" spans="1:10" x14ac:dyDescent="0.25">
      <c r="A1" s="14" t="s">
        <v>61</v>
      </c>
    </row>
    <row r="2" spans="1:10" ht="40.700000000000003" customHeight="1" x14ac:dyDescent="0.25">
      <c r="A2" s="40" t="s">
        <v>128</v>
      </c>
      <c r="B2" s="40"/>
      <c r="C2" s="40"/>
      <c r="D2" s="40"/>
      <c r="E2" s="40"/>
      <c r="F2" s="40"/>
      <c r="G2" s="40"/>
      <c r="H2" s="40"/>
      <c r="I2" s="40"/>
    </row>
    <row r="3" spans="1:10" x14ac:dyDescent="0.25">
      <c r="A3" s="10"/>
    </row>
    <row r="4" spans="1:10" x14ac:dyDescent="0.25">
      <c r="A4" s="10"/>
    </row>
    <row r="6" spans="1:10" ht="15.75" thickBot="1" x14ac:dyDescent="0.3"/>
    <row r="7" spans="1:10" ht="172.7" customHeight="1" thickBot="1" x14ac:dyDescent="0.3">
      <c r="A7" s="24" t="s">
        <v>58</v>
      </c>
      <c r="B7" s="25" t="s">
        <v>0</v>
      </c>
      <c r="C7" s="26" t="s">
        <v>1</v>
      </c>
      <c r="D7" s="26" t="s">
        <v>112</v>
      </c>
      <c r="E7" s="26" t="s">
        <v>2</v>
      </c>
      <c r="F7" s="26" t="s">
        <v>113</v>
      </c>
      <c r="G7" s="26" t="s">
        <v>114</v>
      </c>
      <c r="H7" s="26" t="s">
        <v>125</v>
      </c>
      <c r="I7" s="27" t="s">
        <v>126</v>
      </c>
    </row>
    <row r="8" spans="1:10" x14ac:dyDescent="0.25">
      <c r="A8" s="20" t="s">
        <v>3</v>
      </c>
      <c r="B8" s="21"/>
      <c r="C8" s="21"/>
      <c r="D8" s="21"/>
      <c r="E8" s="21"/>
      <c r="F8" s="21"/>
      <c r="G8" s="22"/>
      <c r="H8" s="36"/>
      <c r="I8" s="37"/>
    </row>
    <row r="9" spans="1:10" ht="47.25" x14ac:dyDescent="0.25">
      <c r="A9" s="1">
        <v>1</v>
      </c>
      <c r="B9" s="11" t="s">
        <v>100</v>
      </c>
      <c r="C9" s="12" t="s">
        <v>59</v>
      </c>
      <c r="D9" s="2"/>
      <c r="E9" s="3">
        <v>21</v>
      </c>
      <c r="F9" s="2">
        <f>ROUND(D9/100*E9,2)</f>
        <v>0</v>
      </c>
      <c r="G9" s="2">
        <f>F9+D9</f>
        <v>0</v>
      </c>
      <c r="H9" s="2">
        <v>2000</v>
      </c>
      <c r="I9" s="23">
        <f>H9*D9</f>
        <v>0</v>
      </c>
    </row>
    <row r="10" spans="1:10" ht="47.25" x14ac:dyDescent="0.25">
      <c r="A10" s="1">
        <v>2</v>
      </c>
      <c r="B10" s="8" t="s">
        <v>101</v>
      </c>
      <c r="C10" s="1" t="s">
        <v>59</v>
      </c>
      <c r="D10" s="2"/>
      <c r="E10" s="3">
        <v>21</v>
      </c>
      <c r="F10" s="2">
        <f t="shared" ref="F10:F51" si="0">ROUND(D10/100*E10,2)</f>
        <v>0</v>
      </c>
      <c r="G10" s="2">
        <f t="shared" ref="G10:G51" si="1">F10+D10</f>
        <v>0</v>
      </c>
      <c r="H10" s="2">
        <v>40</v>
      </c>
      <c r="I10" s="23">
        <f t="shared" ref="I10:I73" si="2">H10*D10</f>
        <v>0</v>
      </c>
    </row>
    <row r="11" spans="1:10" ht="47.25" x14ac:dyDescent="0.25">
      <c r="A11" s="1">
        <v>3</v>
      </c>
      <c r="B11" s="8" t="s">
        <v>102</v>
      </c>
      <c r="C11" s="1" t="s">
        <v>59</v>
      </c>
      <c r="D11" s="2"/>
      <c r="E11" s="3">
        <v>21</v>
      </c>
      <c r="F11" s="2">
        <f t="shared" si="0"/>
        <v>0</v>
      </c>
      <c r="G11" s="2">
        <f t="shared" si="1"/>
        <v>0</v>
      </c>
      <c r="H11" s="2">
        <v>40</v>
      </c>
      <c r="I11" s="23">
        <f t="shared" si="2"/>
        <v>0</v>
      </c>
    </row>
    <row r="12" spans="1:10" ht="47.25" x14ac:dyDescent="0.25">
      <c r="A12" s="15">
        <v>4</v>
      </c>
      <c r="B12" s="16" t="s">
        <v>103</v>
      </c>
      <c r="C12" s="15" t="s">
        <v>59</v>
      </c>
      <c r="D12" s="17"/>
      <c r="E12" s="18">
        <v>21</v>
      </c>
      <c r="F12" s="17">
        <f t="shared" si="0"/>
        <v>0</v>
      </c>
      <c r="G12" s="17">
        <f t="shared" si="1"/>
        <v>0</v>
      </c>
      <c r="H12" s="17">
        <v>800</v>
      </c>
      <c r="I12" s="33">
        <f t="shared" si="2"/>
        <v>0</v>
      </c>
      <c r="J12" s="38" t="s">
        <v>122</v>
      </c>
    </row>
    <row r="13" spans="1:10" ht="47.25" x14ac:dyDescent="0.25">
      <c r="A13" s="1">
        <v>5</v>
      </c>
      <c r="B13" s="8" t="s">
        <v>104</v>
      </c>
      <c r="C13" s="1" t="s">
        <v>60</v>
      </c>
      <c r="D13" s="2"/>
      <c r="E13" s="3">
        <v>21</v>
      </c>
      <c r="F13" s="2">
        <f t="shared" si="0"/>
        <v>0</v>
      </c>
      <c r="G13" s="2">
        <f t="shared" si="1"/>
        <v>0</v>
      </c>
      <c r="H13" s="2">
        <v>120</v>
      </c>
      <c r="I13" s="23">
        <f t="shared" si="2"/>
        <v>0</v>
      </c>
    </row>
    <row r="14" spans="1:10" ht="47.25" x14ac:dyDescent="0.25">
      <c r="A14" s="1">
        <v>6</v>
      </c>
      <c r="B14" s="8" t="s">
        <v>105</v>
      </c>
      <c r="C14" s="1" t="s">
        <v>62</v>
      </c>
      <c r="D14" s="2"/>
      <c r="E14" s="3">
        <v>21</v>
      </c>
      <c r="F14" s="2">
        <f t="shared" si="0"/>
        <v>0</v>
      </c>
      <c r="G14" s="2">
        <f t="shared" si="1"/>
        <v>0</v>
      </c>
      <c r="H14" s="2">
        <v>100</v>
      </c>
      <c r="I14" s="23">
        <f t="shared" si="2"/>
        <v>0</v>
      </c>
    </row>
    <row r="15" spans="1:10" ht="47.25" x14ac:dyDescent="0.25">
      <c r="A15" s="1">
        <v>7</v>
      </c>
      <c r="B15" s="8" t="s">
        <v>106</v>
      </c>
      <c r="C15" s="1" t="s">
        <v>62</v>
      </c>
      <c r="D15" s="2"/>
      <c r="E15" s="3">
        <v>21</v>
      </c>
      <c r="F15" s="2">
        <f t="shared" si="0"/>
        <v>0</v>
      </c>
      <c r="G15" s="2">
        <f t="shared" si="1"/>
        <v>0</v>
      </c>
      <c r="H15" s="2">
        <v>100</v>
      </c>
      <c r="I15" s="23">
        <f t="shared" si="2"/>
        <v>0</v>
      </c>
    </row>
    <row r="16" spans="1:10" ht="47.25" x14ac:dyDescent="0.25">
      <c r="A16" s="1">
        <v>8</v>
      </c>
      <c r="B16" s="8" t="s">
        <v>107</v>
      </c>
      <c r="C16" s="1" t="s">
        <v>62</v>
      </c>
      <c r="D16" s="2"/>
      <c r="E16" s="3">
        <v>21</v>
      </c>
      <c r="F16" s="2">
        <f t="shared" si="0"/>
        <v>0</v>
      </c>
      <c r="G16" s="2">
        <f t="shared" si="1"/>
        <v>0</v>
      </c>
      <c r="H16" s="2">
        <v>60</v>
      </c>
      <c r="I16" s="23">
        <f t="shared" si="2"/>
        <v>0</v>
      </c>
    </row>
    <row r="17" spans="1:10" ht="47.25" x14ac:dyDescent="0.25">
      <c r="A17" s="1">
        <v>9</v>
      </c>
      <c r="B17" s="8" t="s">
        <v>108</v>
      </c>
      <c r="C17" s="1" t="s">
        <v>63</v>
      </c>
      <c r="D17" s="2"/>
      <c r="E17" s="3">
        <v>21</v>
      </c>
      <c r="F17" s="2">
        <f t="shared" si="0"/>
        <v>0</v>
      </c>
      <c r="G17" s="2">
        <f t="shared" si="1"/>
        <v>0</v>
      </c>
      <c r="H17" s="2">
        <v>20</v>
      </c>
      <c r="I17" s="23">
        <f t="shared" si="2"/>
        <v>0</v>
      </c>
    </row>
    <row r="18" spans="1:10" ht="45" x14ac:dyDescent="0.25">
      <c r="A18" s="1">
        <v>10</v>
      </c>
      <c r="B18" s="8" t="s">
        <v>110</v>
      </c>
      <c r="C18" s="1" t="s">
        <v>59</v>
      </c>
      <c r="D18" s="2"/>
      <c r="E18" s="3">
        <v>21</v>
      </c>
      <c r="F18" s="2">
        <f t="shared" ref="F18" si="3">ROUND(D18/100*E18,2)</f>
        <v>0</v>
      </c>
      <c r="G18" s="2">
        <f t="shared" ref="G18" si="4">F18+D18</f>
        <v>0</v>
      </c>
      <c r="H18" s="2">
        <v>80</v>
      </c>
      <c r="I18" s="23">
        <f t="shared" si="2"/>
        <v>0</v>
      </c>
    </row>
    <row r="19" spans="1:10" ht="45.75" customHeight="1" x14ac:dyDescent="0.25">
      <c r="A19" s="1">
        <v>11</v>
      </c>
      <c r="B19" s="8" t="s">
        <v>115</v>
      </c>
      <c r="C19" s="1" t="s">
        <v>59</v>
      </c>
      <c r="D19" s="2"/>
      <c r="E19" s="3">
        <v>21</v>
      </c>
      <c r="F19" s="2">
        <f t="shared" ref="F19:F20" si="5">ROUND(D19/100*E19,2)</f>
        <v>0</v>
      </c>
      <c r="G19" s="2">
        <f t="shared" ref="G19:G20" si="6">F19+D19</f>
        <v>0</v>
      </c>
      <c r="H19" s="2">
        <v>20</v>
      </c>
      <c r="I19" s="23">
        <f t="shared" si="2"/>
        <v>0</v>
      </c>
    </row>
    <row r="20" spans="1:10" ht="45.75" customHeight="1" x14ac:dyDescent="0.25">
      <c r="A20" s="1">
        <v>12</v>
      </c>
      <c r="B20" s="8" t="s">
        <v>117</v>
      </c>
      <c r="C20" s="1" t="s">
        <v>116</v>
      </c>
      <c r="D20" s="2"/>
      <c r="E20" s="3">
        <v>21</v>
      </c>
      <c r="F20" s="2">
        <f t="shared" si="5"/>
        <v>0</v>
      </c>
      <c r="G20" s="2">
        <f t="shared" si="6"/>
        <v>0</v>
      </c>
      <c r="H20" s="2">
        <v>240</v>
      </c>
      <c r="I20" s="23">
        <f t="shared" si="2"/>
        <v>0</v>
      </c>
    </row>
    <row r="21" spans="1:10" ht="45.75" customHeight="1" x14ac:dyDescent="0.25">
      <c r="A21" s="28">
        <v>13</v>
      </c>
      <c r="B21" s="29" t="s">
        <v>124</v>
      </c>
      <c r="C21" s="28" t="s">
        <v>116</v>
      </c>
      <c r="D21" s="30"/>
      <c r="E21" s="31">
        <v>21</v>
      </c>
      <c r="F21" s="30">
        <f t="shared" ref="F21" si="7">ROUND(D21/100*E21,2)</f>
        <v>0</v>
      </c>
      <c r="G21" s="30">
        <f t="shared" ref="G21" si="8">F21+D21</f>
        <v>0</v>
      </c>
      <c r="H21" s="30">
        <v>400</v>
      </c>
      <c r="I21" s="34">
        <f t="shared" si="2"/>
        <v>0</v>
      </c>
      <c r="J21" s="38" t="s">
        <v>123</v>
      </c>
    </row>
    <row r="22" spans="1:10" ht="45" x14ac:dyDescent="0.25">
      <c r="A22" s="1">
        <v>14</v>
      </c>
      <c r="B22" s="8" t="s">
        <v>79</v>
      </c>
      <c r="C22" s="1" t="s">
        <v>64</v>
      </c>
      <c r="D22" s="2"/>
      <c r="E22" s="3">
        <v>21</v>
      </c>
      <c r="F22" s="2">
        <f t="shared" si="0"/>
        <v>0</v>
      </c>
      <c r="G22" s="2">
        <f t="shared" si="1"/>
        <v>0</v>
      </c>
      <c r="H22" s="2">
        <v>140</v>
      </c>
      <c r="I22" s="23">
        <f t="shared" si="2"/>
        <v>0</v>
      </c>
    </row>
    <row r="23" spans="1:10" ht="45" x14ac:dyDescent="0.25">
      <c r="A23" s="1">
        <v>15</v>
      </c>
      <c r="B23" s="8" t="s">
        <v>80</v>
      </c>
      <c r="C23" s="1" t="s">
        <v>65</v>
      </c>
      <c r="D23" s="2"/>
      <c r="E23" s="3">
        <v>21</v>
      </c>
      <c r="F23" s="2">
        <f t="shared" si="0"/>
        <v>0</v>
      </c>
      <c r="G23" s="2">
        <f t="shared" si="1"/>
        <v>0</v>
      </c>
      <c r="H23" s="2">
        <v>60</v>
      </c>
      <c r="I23" s="23">
        <f t="shared" si="2"/>
        <v>0</v>
      </c>
    </row>
    <row r="24" spans="1:10" ht="45" x14ac:dyDescent="0.25">
      <c r="A24" s="1">
        <v>16</v>
      </c>
      <c r="B24" s="8" t="s">
        <v>81</v>
      </c>
      <c r="C24" s="1" t="s">
        <v>66</v>
      </c>
      <c r="D24" s="2"/>
      <c r="E24" s="3">
        <v>21</v>
      </c>
      <c r="F24" s="2">
        <f t="shared" si="0"/>
        <v>0</v>
      </c>
      <c r="G24" s="2">
        <f t="shared" si="1"/>
        <v>0</v>
      </c>
      <c r="H24" s="2">
        <v>60</v>
      </c>
      <c r="I24" s="23">
        <f t="shared" si="2"/>
        <v>0</v>
      </c>
    </row>
    <row r="25" spans="1:10" ht="45" x14ac:dyDescent="0.25">
      <c r="A25" s="1">
        <v>17</v>
      </c>
      <c r="B25" s="8" t="s">
        <v>82</v>
      </c>
      <c r="C25" s="1" t="s">
        <v>64</v>
      </c>
      <c r="D25" s="2"/>
      <c r="E25" s="3">
        <v>21</v>
      </c>
      <c r="F25" s="2">
        <f t="shared" si="0"/>
        <v>0</v>
      </c>
      <c r="G25" s="2">
        <f t="shared" si="1"/>
        <v>0</v>
      </c>
      <c r="H25" s="2">
        <v>160</v>
      </c>
      <c r="I25" s="23">
        <f t="shared" si="2"/>
        <v>0</v>
      </c>
    </row>
    <row r="26" spans="1:10" ht="45" x14ac:dyDescent="0.25">
      <c r="A26" s="1">
        <v>18</v>
      </c>
      <c r="B26" s="8" t="s">
        <v>83</v>
      </c>
      <c r="C26" s="1" t="s">
        <v>65</v>
      </c>
      <c r="D26" s="2"/>
      <c r="E26" s="3">
        <v>21</v>
      </c>
      <c r="F26" s="2">
        <f t="shared" si="0"/>
        <v>0</v>
      </c>
      <c r="G26" s="2">
        <f t="shared" si="1"/>
        <v>0</v>
      </c>
      <c r="H26" s="2">
        <v>60</v>
      </c>
      <c r="I26" s="23">
        <f t="shared" si="2"/>
        <v>0</v>
      </c>
    </row>
    <row r="27" spans="1:10" ht="45" x14ac:dyDescent="0.25">
      <c r="A27" s="1">
        <v>19</v>
      </c>
      <c r="B27" s="8" t="s">
        <v>84</v>
      </c>
      <c r="C27" s="1" t="s">
        <v>66</v>
      </c>
      <c r="D27" s="2"/>
      <c r="E27" s="3">
        <v>21</v>
      </c>
      <c r="F27" s="2">
        <f t="shared" si="0"/>
        <v>0</v>
      </c>
      <c r="G27" s="2">
        <f t="shared" si="1"/>
        <v>0</v>
      </c>
      <c r="H27" s="2">
        <v>40</v>
      </c>
      <c r="I27" s="23">
        <f t="shared" si="2"/>
        <v>0</v>
      </c>
    </row>
    <row r="28" spans="1:10" ht="45" x14ac:dyDescent="0.25">
      <c r="A28" s="1">
        <v>20</v>
      </c>
      <c r="B28" s="8" t="s">
        <v>85</v>
      </c>
      <c r="C28" s="1" t="s">
        <v>64</v>
      </c>
      <c r="D28" s="2"/>
      <c r="E28" s="3">
        <v>21</v>
      </c>
      <c r="F28" s="2">
        <f t="shared" si="0"/>
        <v>0</v>
      </c>
      <c r="G28" s="2">
        <f t="shared" si="1"/>
        <v>0</v>
      </c>
      <c r="H28" s="2">
        <v>20</v>
      </c>
      <c r="I28" s="23">
        <f t="shared" si="2"/>
        <v>0</v>
      </c>
    </row>
    <row r="29" spans="1:10" ht="45" x14ac:dyDescent="0.25">
      <c r="A29" s="1">
        <v>21</v>
      </c>
      <c r="B29" s="8" t="s">
        <v>86</v>
      </c>
      <c r="C29" s="1" t="s">
        <v>65</v>
      </c>
      <c r="D29" s="2"/>
      <c r="E29" s="3">
        <v>21</v>
      </c>
      <c r="F29" s="2">
        <f t="shared" si="0"/>
        <v>0</v>
      </c>
      <c r="G29" s="2">
        <f t="shared" si="1"/>
        <v>0</v>
      </c>
      <c r="H29" s="2">
        <v>20</v>
      </c>
      <c r="I29" s="23">
        <f t="shared" si="2"/>
        <v>0</v>
      </c>
    </row>
    <row r="30" spans="1:10" ht="45" x14ac:dyDescent="0.25">
      <c r="A30" s="1">
        <v>22</v>
      </c>
      <c r="B30" s="8" t="s">
        <v>87</v>
      </c>
      <c r="C30" s="1" t="s">
        <v>66</v>
      </c>
      <c r="D30" s="2"/>
      <c r="E30" s="3">
        <v>21</v>
      </c>
      <c r="F30" s="2">
        <f t="shared" si="0"/>
        <v>0</v>
      </c>
      <c r="G30" s="2">
        <f t="shared" si="1"/>
        <v>0</v>
      </c>
      <c r="H30" s="2">
        <v>80</v>
      </c>
      <c r="I30" s="23">
        <f t="shared" si="2"/>
        <v>0</v>
      </c>
    </row>
    <row r="31" spans="1:10" ht="45" x14ac:dyDescent="0.25">
      <c r="A31" s="1">
        <v>23</v>
      </c>
      <c r="B31" s="8" t="s">
        <v>118</v>
      </c>
      <c r="C31" s="1" t="s">
        <v>64</v>
      </c>
      <c r="D31" s="2"/>
      <c r="E31" s="3">
        <v>21</v>
      </c>
      <c r="F31" s="2">
        <f t="shared" ref="F31" si="9">ROUND(D31/100*E31,2)</f>
        <v>0</v>
      </c>
      <c r="G31" s="2">
        <f t="shared" ref="G31" si="10">F31+D31</f>
        <v>0</v>
      </c>
      <c r="H31" s="2">
        <v>40</v>
      </c>
      <c r="I31" s="23">
        <f t="shared" si="2"/>
        <v>0</v>
      </c>
    </row>
    <row r="32" spans="1:10" ht="45" x14ac:dyDescent="0.25">
      <c r="A32" s="1">
        <v>24</v>
      </c>
      <c r="B32" s="8" t="s">
        <v>119</v>
      </c>
      <c r="C32" s="1" t="s">
        <v>65</v>
      </c>
      <c r="D32" s="2"/>
      <c r="E32" s="3">
        <v>21</v>
      </c>
      <c r="F32" s="2">
        <f t="shared" ref="F32:F33" si="11">ROUND(D32/100*E32,2)</f>
        <v>0</v>
      </c>
      <c r="G32" s="2">
        <f t="shared" ref="G32:G33" si="12">F32+D32</f>
        <v>0</v>
      </c>
      <c r="H32" s="2">
        <v>20</v>
      </c>
      <c r="I32" s="23">
        <f t="shared" si="2"/>
        <v>0</v>
      </c>
    </row>
    <row r="33" spans="1:9" ht="45" x14ac:dyDescent="0.25">
      <c r="A33" s="1">
        <v>25</v>
      </c>
      <c r="B33" s="8" t="s">
        <v>120</v>
      </c>
      <c r="C33" s="1" t="s">
        <v>66</v>
      </c>
      <c r="D33" s="2"/>
      <c r="E33" s="3">
        <v>21</v>
      </c>
      <c r="F33" s="2">
        <f t="shared" si="11"/>
        <v>0</v>
      </c>
      <c r="G33" s="2">
        <f t="shared" si="12"/>
        <v>0</v>
      </c>
      <c r="H33" s="2">
        <v>20</v>
      </c>
      <c r="I33" s="23">
        <f t="shared" si="2"/>
        <v>0</v>
      </c>
    </row>
    <row r="34" spans="1:9" ht="30" x14ac:dyDescent="0.25">
      <c r="A34" s="1">
        <v>26</v>
      </c>
      <c r="B34" s="8" t="s">
        <v>30</v>
      </c>
      <c r="C34" s="1" t="s">
        <v>67</v>
      </c>
      <c r="D34" s="2"/>
      <c r="E34" s="3">
        <v>21</v>
      </c>
      <c r="F34" s="2">
        <f t="shared" si="0"/>
        <v>0</v>
      </c>
      <c r="G34" s="2">
        <f t="shared" si="1"/>
        <v>0</v>
      </c>
      <c r="H34" s="2">
        <v>40</v>
      </c>
      <c r="I34" s="23">
        <f t="shared" si="2"/>
        <v>0</v>
      </c>
    </row>
    <row r="35" spans="1:9" ht="30" x14ac:dyDescent="0.25">
      <c r="A35" s="1">
        <v>27</v>
      </c>
      <c r="B35" s="8" t="s">
        <v>31</v>
      </c>
      <c r="C35" s="1" t="s">
        <v>67</v>
      </c>
      <c r="D35" s="2"/>
      <c r="E35" s="3">
        <v>21</v>
      </c>
      <c r="F35" s="2">
        <f t="shared" si="0"/>
        <v>0</v>
      </c>
      <c r="G35" s="2">
        <f t="shared" si="1"/>
        <v>0</v>
      </c>
      <c r="H35" s="2">
        <v>20</v>
      </c>
      <c r="I35" s="23">
        <f t="shared" si="2"/>
        <v>0</v>
      </c>
    </row>
    <row r="36" spans="1:9" ht="47.25" x14ac:dyDescent="0.25">
      <c r="A36" s="1">
        <v>28</v>
      </c>
      <c r="B36" s="8" t="s">
        <v>55</v>
      </c>
      <c r="C36" s="1" t="s">
        <v>68</v>
      </c>
      <c r="D36" s="2"/>
      <c r="E36" s="3">
        <v>21</v>
      </c>
      <c r="F36" s="2">
        <f t="shared" si="0"/>
        <v>0</v>
      </c>
      <c r="G36" s="2">
        <f t="shared" si="1"/>
        <v>0</v>
      </c>
      <c r="H36" s="2">
        <v>60</v>
      </c>
      <c r="I36" s="23">
        <f t="shared" si="2"/>
        <v>0</v>
      </c>
    </row>
    <row r="37" spans="1:9" ht="47.25" x14ac:dyDescent="0.25">
      <c r="A37" s="1">
        <v>29</v>
      </c>
      <c r="B37" s="8" t="s">
        <v>109</v>
      </c>
      <c r="C37" s="1" t="s">
        <v>68</v>
      </c>
      <c r="D37" s="2"/>
      <c r="E37" s="3">
        <v>21</v>
      </c>
      <c r="F37" s="2">
        <f t="shared" si="0"/>
        <v>0</v>
      </c>
      <c r="G37" s="2">
        <f t="shared" si="1"/>
        <v>0</v>
      </c>
      <c r="H37" s="2">
        <v>120</v>
      </c>
      <c r="I37" s="23">
        <f t="shared" si="2"/>
        <v>0</v>
      </c>
    </row>
    <row r="38" spans="1:9" ht="30" x14ac:dyDescent="0.25">
      <c r="A38" s="1">
        <v>30</v>
      </c>
      <c r="B38" s="8" t="s">
        <v>32</v>
      </c>
      <c r="C38" s="1" t="s">
        <v>62</v>
      </c>
      <c r="D38" s="2"/>
      <c r="E38" s="3">
        <v>21</v>
      </c>
      <c r="F38" s="2">
        <f t="shared" si="0"/>
        <v>0</v>
      </c>
      <c r="G38" s="2">
        <f t="shared" si="1"/>
        <v>0</v>
      </c>
      <c r="H38" s="2">
        <v>60</v>
      </c>
      <c r="I38" s="23">
        <f t="shared" si="2"/>
        <v>0</v>
      </c>
    </row>
    <row r="39" spans="1:9" ht="30" x14ac:dyDescent="0.25">
      <c r="A39" s="1">
        <v>31</v>
      </c>
      <c r="B39" s="8" t="s">
        <v>33</v>
      </c>
      <c r="C39" s="1" t="s">
        <v>62</v>
      </c>
      <c r="D39" s="2"/>
      <c r="E39" s="3">
        <v>21</v>
      </c>
      <c r="F39" s="2">
        <f t="shared" si="0"/>
        <v>0</v>
      </c>
      <c r="G39" s="2">
        <f t="shared" si="1"/>
        <v>0</v>
      </c>
      <c r="H39" s="2">
        <v>40</v>
      </c>
      <c r="I39" s="23">
        <f t="shared" si="2"/>
        <v>0</v>
      </c>
    </row>
    <row r="40" spans="1:9" x14ac:dyDescent="0.25">
      <c r="A40" s="1">
        <v>32</v>
      </c>
      <c r="B40" s="8" t="s">
        <v>88</v>
      </c>
      <c r="C40" s="1" t="s">
        <v>4</v>
      </c>
      <c r="D40" s="2"/>
      <c r="E40" s="3">
        <v>21</v>
      </c>
      <c r="F40" s="2">
        <f t="shared" si="0"/>
        <v>0</v>
      </c>
      <c r="G40" s="2">
        <f t="shared" si="1"/>
        <v>0</v>
      </c>
      <c r="H40" s="2">
        <v>60</v>
      </c>
      <c r="I40" s="23">
        <f t="shared" si="2"/>
        <v>0</v>
      </c>
    </row>
    <row r="41" spans="1:9" x14ac:dyDescent="0.25">
      <c r="A41" s="1">
        <v>33</v>
      </c>
      <c r="B41" s="8" t="s">
        <v>89</v>
      </c>
      <c r="C41" s="1" t="s">
        <v>4</v>
      </c>
      <c r="D41" s="2"/>
      <c r="E41" s="3">
        <v>21</v>
      </c>
      <c r="F41" s="2">
        <f t="shared" si="0"/>
        <v>0</v>
      </c>
      <c r="G41" s="2">
        <f t="shared" si="1"/>
        <v>0</v>
      </c>
      <c r="H41" s="2">
        <v>40</v>
      </c>
      <c r="I41" s="23">
        <f t="shared" si="2"/>
        <v>0</v>
      </c>
    </row>
    <row r="42" spans="1:9" x14ac:dyDescent="0.25">
      <c r="A42" s="1">
        <v>34</v>
      </c>
      <c r="B42" s="8" t="s">
        <v>90</v>
      </c>
      <c r="C42" s="1" t="s">
        <v>4</v>
      </c>
      <c r="D42" s="2"/>
      <c r="E42" s="3">
        <v>21</v>
      </c>
      <c r="F42" s="2">
        <f t="shared" si="0"/>
        <v>0</v>
      </c>
      <c r="G42" s="2">
        <f t="shared" si="1"/>
        <v>0</v>
      </c>
      <c r="H42" s="2">
        <v>40</v>
      </c>
      <c r="I42" s="23">
        <f t="shared" si="2"/>
        <v>0</v>
      </c>
    </row>
    <row r="43" spans="1:9" x14ac:dyDescent="0.25">
      <c r="A43" s="1">
        <v>35</v>
      </c>
      <c r="B43" s="8" t="s">
        <v>91</v>
      </c>
      <c r="C43" s="1" t="s">
        <v>4</v>
      </c>
      <c r="D43" s="2"/>
      <c r="E43" s="3">
        <v>21</v>
      </c>
      <c r="F43" s="2">
        <f t="shared" si="0"/>
        <v>0</v>
      </c>
      <c r="G43" s="2">
        <f t="shared" si="1"/>
        <v>0</v>
      </c>
      <c r="H43" s="2">
        <v>100</v>
      </c>
      <c r="I43" s="23">
        <f t="shared" si="2"/>
        <v>0</v>
      </c>
    </row>
    <row r="44" spans="1:9" x14ac:dyDescent="0.25">
      <c r="A44" s="1">
        <v>36</v>
      </c>
      <c r="B44" s="8" t="s">
        <v>92</v>
      </c>
      <c r="C44" s="1" t="s">
        <v>4</v>
      </c>
      <c r="D44" s="2"/>
      <c r="E44" s="3">
        <v>21</v>
      </c>
      <c r="F44" s="2">
        <f t="shared" si="0"/>
        <v>0</v>
      </c>
      <c r="G44" s="2">
        <f t="shared" si="1"/>
        <v>0</v>
      </c>
      <c r="H44" s="2">
        <v>40</v>
      </c>
      <c r="I44" s="23">
        <f t="shared" si="2"/>
        <v>0</v>
      </c>
    </row>
    <row r="45" spans="1:9" ht="30" x14ac:dyDescent="0.25">
      <c r="A45" s="13">
        <v>37</v>
      </c>
      <c r="B45" s="8" t="s">
        <v>93</v>
      </c>
      <c r="C45" s="1" t="s">
        <v>4</v>
      </c>
      <c r="D45" s="2"/>
      <c r="E45" s="3">
        <v>21</v>
      </c>
      <c r="F45" s="2">
        <f t="shared" si="0"/>
        <v>0</v>
      </c>
      <c r="G45" s="2">
        <f t="shared" si="1"/>
        <v>0</v>
      </c>
      <c r="H45" s="2">
        <v>20</v>
      </c>
      <c r="I45" s="23">
        <f t="shared" si="2"/>
        <v>0</v>
      </c>
    </row>
    <row r="46" spans="1:9" x14ac:dyDescent="0.25">
      <c r="A46" s="1">
        <v>38</v>
      </c>
      <c r="B46" s="8" t="s">
        <v>94</v>
      </c>
      <c r="C46" s="1" t="s">
        <v>4</v>
      </c>
      <c r="D46" s="2"/>
      <c r="E46" s="3">
        <v>21</v>
      </c>
      <c r="F46" s="2">
        <f t="shared" si="0"/>
        <v>0</v>
      </c>
      <c r="G46" s="2">
        <f t="shared" si="1"/>
        <v>0</v>
      </c>
      <c r="H46" s="2">
        <v>40</v>
      </c>
      <c r="I46" s="23">
        <f t="shared" si="2"/>
        <v>0</v>
      </c>
    </row>
    <row r="47" spans="1:9" x14ac:dyDescent="0.25">
      <c r="A47" s="1">
        <v>39</v>
      </c>
      <c r="B47" s="8" t="s">
        <v>95</v>
      </c>
      <c r="C47" s="1" t="s">
        <v>4</v>
      </c>
      <c r="D47" s="2"/>
      <c r="E47" s="3">
        <v>21</v>
      </c>
      <c r="F47" s="2">
        <f t="shared" si="0"/>
        <v>0</v>
      </c>
      <c r="G47" s="2">
        <f t="shared" si="1"/>
        <v>0</v>
      </c>
      <c r="H47" s="2">
        <v>40</v>
      </c>
      <c r="I47" s="23">
        <f t="shared" si="2"/>
        <v>0</v>
      </c>
    </row>
    <row r="48" spans="1:9" x14ac:dyDescent="0.25">
      <c r="A48" s="1">
        <v>40</v>
      </c>
      <c r="B48" s="8" t="s">
        <v>96</v>
      </c>
      <c r="C48" s="1" t="s">
        <v>4</v>
      </c>
      <c r="D48" s="2"/>
      <c r="E48" s="3">
        <v>21</v>
      </c>
      <c r="F48" s="2">
        <f t="shared" si="0"/>
        <v>0</v>
      </c>
      <c r="G48" s="2">
        <f t="shared" si="1"/>
        <v>0</v>
      </c>
      <c r="H48" s="2">
        <v>40</v>
      </c>
      <c r="I48" s="23">
        <f t="shared" si="2"/>
        <v>0</v>
      </c>
    </row>
    <row r="49" spans="1:9" x14ac:dyDescent="0.25">
      <c r="A49" s="1">
        <v>41</v>
      </c>
      <c r="B49" s="8" t="s">
        <v>97</v>
      </c>
      <c r="C49" s="1" t="s">
        <v>4</v>
      </c>
      <c r="D49" s="2"/>
      <c r="E49" s="3">
        <v>21</v>
      </c>
      <c r="F49" s="2">
        <f t="shared" si="0"/>
        <v>0</v>
      </c>
      <c r="G49" s="2">
        <f t="shared" si="1"/>
        <v>0</v>
      </c>
      <c r="H49" s="2">
        <v>40</v>
      </c>
      <c r="I49" s="23">
        <f t="shared" si="2"/>
        <v>0</v>
      </c>
    </row>
    <row r="50" spans="1:9" x14ac:dyDescent="0.25">
      <c r="A50" s="1">
        <v>42</v>
      </c>
      <c r="B50" s="8" t="s">
        <v>98</v>
      </c>
      <c r="C50" s="1" t="s">
        <v>4</v>
      </c>
      <c r="D50" s="2"/>
      <c r="E50" s="3">
        <v>21</v>
      </c>
      <c r="F50" s="2">
        <f t="shared" si="0"/>
        <v>0</v>
      </c>
      <c r="G50" s="2">
        <f t="shared" si="1"/>
        <v>0</v>
      </c>
      <c r="H50" s="2">
        <v>40</v>
      </c>
      <c r="I50" s="23">
        <f t="shared" si="2"/>
        <v>0</v>
      </c>
    </row>
    <row r="51" spans="1:9" ht="30" x14ac:dyDescent="0.25">
      <c r="A51" s="1">
        <v>43</v>
      </c>
      <c r="B51" s="8" t="s">
        <v>99</v>
      </c>
      <c r="C51" s="1" t="s">
        <v>4</v>
      </c>
      <c r="D51" s="2"/>
      <c r="E51" s="3">
        <v>21</v>
      </c>
      <c r="F51" s="2">
        <f t="shared" si="0"/>
        <v>0</v>
      </c>
      <c r="G51" s="2">
        <f t="shared" si="1"/>
        <v>0</v>
      </c>
      <c r="H51" s="2">
        <v>40</v>
      </c>
      <c r="I51" s="23">
        <f t="shared" si="2"/>
        <v>0</v>
      </c>
    </row>
    <row r="52" spans="1:9" x14ac:dyDescent="0.25">
      <c r="A52" s="4" t="s">
        <v>78</v>
      </c>
      <c r="B52" s="5"/>
      <c r="C52" s="5"/>
      <c r="D52" s="5"/>
      <c r="E52" s="5"/>
      <c r="F52" s="5"/>
      <c r="G52" s="6"/>
      <c r="H52" s="32"/>
      <c r="I52" s="35"/>
    </row>
    <row r="53" spans="1:9" ht="30" x14ac:dyDescent="0.25">
      <c r="A53" s="1">
        <v>44</v>
      </c>
      <c r="B53" s="8" t="s">
        <v>5</v>
      </c>
      <c r="C53" s="1" t="s">
        <v>69</v>
      </c>
      <c r="D53" s="2"/>
      <c r="E53" s="3">
        <v>21</v>
      </c>
      <c r="F53" s="2">
        <f t="shared" ref="F53:F86" si="13">ROUND(D53/100*E53,2)</f>
        <v>0</v>
      </c>
      <c r="G53" s="2">
        <f t="shared" ref="G53:G86" si="14">F53+D53</f>
        <v>0</v>
      </c>
      <c r="H53" s="2">
        <v>5</v>
      </c>
      <c r="I53" s="23">
        <f t="shared" si="2"/>
        <v>0</v>
      </c>
    </row>
    <row r="54" spans="1:9" ht="30" x14ac:dyDescent="0.25">
      <c r="A54" s="1">
        <v>45</v>
      </c>
      <c r="B54" s="8" t="s">
        <v>6</v>
      </c>
      <c r="C54" s="1" t="s">
        <v>69</v>
      </c>
      <c r="D54" s="2"/>
      <c r="E54" s="3">
        <v>21</v>
      </c>
      <c r="F54" s="2">
        <f t="shared" si="13"/>
        <v>0</v>
      </c>
      <c r="G54" s="2">
        <f t="shared" si="14"/>
        <v>0</v>
      </c>
      <c r="H54" s="2">
        <v>10</v>
      </c>
      <c r="I54" s="23">
        <f t="shared" si="2"/>
        <v>0</v>
      </c>
    </row>
    <row r="55" spans="1:9" ht="30" x14ac:dyDescent="0.25">
      <c r="A55" s="1">
        <v>46</v>
      </c>
      <c r="B55" s="8" t="s">
        <v>7</v>
      </c>
      <c r="C55" s="1" t="s">
        <v>69</v>
      </c>
      <c r="D55" s="2"/>
      <c r="E55" s="3">
        <v>21</v>
      </c>
      <c r="F55" s="2">
        <f t="shared" si="13"/>
        <v>0</v>
      </c>
      <c r="G55" s="2">
        <f t="shared" si="14"/>
        <v>0</v>
      </c>
      <c r="H55" s="2">
        <v>10</v>
      </c>
      <c r="I55" s="23">
        <f t="shared" si="2"/>
        <v>0</v>
      </c>
    </row>
    <row r="56" spans="1:9" ht="30" x14ac:dyDescent="0.25">
      <c r="A56" s="1">
        <v>47</v>
      </c>
      <c r="B56" s="8" t="s">
        <v>8</v>
      </c>
      <c r="C56" s="1" t="s">
        <v>69</v>
      </c>
      <c r="D56" s="2"/>
      <c r="E56" s="3">
        <v>21</v>
      </c>
      <c r="F56" s="2">
        <f t="shared" si="13"/>
        <v>0</v>
      </c>
      <c r="G56" s="2">
        <f t="shared" si="14"/>
        <v>0</v>
      </c>
      <c r="H56" s="2">
        <v>10</v>
      </c>
      <c r="I56" s="23">
        <f t="shared" si="2"/>
        <v>0</v>
      </c>
    </row>
    <row r="57" spans="1:9" ht="30" x14ac:dyDescent="0.25">
      <c r="A57" s="1">
        <v>48</v>
      </c>
      <c r="B57" s="8" t="s">
        <v>9</v>
      </c>
      <c r="C57" s="1" t="s">
        <v>69</v>
      </c>
      <c r="D57" s="2"/>
      <c r="E57" s="3">
        <v>21</v>
      </c>
      <c r="F57" s="2">
        <f t="shared" si="13"/>
        <v>0</v>
      </c>
      <c r="G57" s="2">
        <f t="shared" si="14"/>
        <v>0</v>
      </c>
      <c r="H57" s="2">
        <v>10</v>
      </c>
      <c r="I57" s="23">
        <f t="shared" si="2"/>
        <v>0</v>
      </c>
    </row>
    <row r="58" spans="1:9" ht="30" x14ac:dyDescent="0.25">
      <c r="A58" s="1">
        <v>49</v>
      </c>
      <c r="B58" s="8" t="s">
        <v>10</v>
      </c>
      <c r="C58" s="1" t="s">
        <v>69</v>
      </c>
      <c r="D58" s="2"/>
      <c r="E58" s="3">
        <v>21</v>
      </c>
      <c r="F58" s="2">
        <f t="shared" si="13"/>
        <v>0</v>
      </c>
      <c r="G58" s="2">
        <f t="shared" si="14"/>
        <v>0</v>
      </c>
      <c r="H58" s="2">
        <v>10</v>
      </c>
      <c r="I58" s="23">
        <f t="shared" si="2"/>
        <v>0</v>
      </c>
    </row>
    <row r="59" spans="1:9" ht="30" x14ac:dyDescent="0.25">
      <c r="A59" s="1">
        <v>50</v>
      </c>
      <c r="B59" s="8" t="s">
        <v>11</v>
      </c>
      <c r="C59" s="1" t="s">
        <v>69</v>
      </c>
      <c r="D59" s="2"/>
      <c r="E59" s="3">
        <v>21</v>
      </c>
      <c r="F59" s="2">
        <f t="shared" si="13"/>
        <v>0</v>
      </c>
      <c r="G59" s="2">
        <f t="shared" si="14"/>
        <v>0</v>
      </c>
      <c r="H59" s="2">
        <v>10</v>
      </c>
      <c r="I59" s="23">
        <f t="shared" si="2"/>
        <v>0</v>
      </c>
    </row>
    <row r="60" spans="1:9" ht="30" x14ac:dyDescent="0.25">
      <c r="A60" s="1">
        <v>51</v>
      </c>
      <c r="B60" s="8" t="s">
        <v>12</v>
      </c>
      <c r="C60" s="1" t="s">
        <v>69</v>
      </c>
      <c r="D60" s="2"/>
      <c r="E60" s="3">
        <v>21</v>
      </c>
      <c r="F60" s="2">
        <f t="shared" si="13"/>
        <v>0</v>
      </c>
      <c r="G60" s="2">
        <f t="shared" si="14"/>
        <v>0</v>
      </c>
      <c r="H60" s="2">
        <v>10</v>
      </c>
      <c r="I60" s="23">
        <f t="shared" si="2"/>
        <v>0</v>
      </c>
    </row>
    <row r="61" spans="1:9" ht="30" x14ac:dyDescent="0.25">
      <c r="A61" s="1">
        <v>52</v>
      </c>
      <c r="B61" s="8" t="s">
        <v>13</v>
      </c>
      <c r="C61" s="1" t="s">
        <v>69</v>
      </c>
      <c r="D61" s="2"/>
      <c r="E61" s="3">
        <v>21</v>
      </c>
      <c r="F61" s="2">
        <f t="shared" si="13"/>
        <v>0</v>
      </c>
      <c r="G61" s="2">
        <f t="shared" si="14"/>
        <v>0</v>
      </c>
      <c r="H61" s="2">
        <v>10</v>
      </c>
      <c r="I61" s="23">
        <f t="shared" si="2"/>
        <v>0</v>
      </c>
    </row>
    <row r="62" spans="1:9" ht="30" x14ac:dyDescent="0.25">
      <c r="A62" s="1">
        <v>53</v>
      </c>
      <c r="B62" s="8" t="s">
        <v>14</v>
      </c>
      <c r="C62" s="1" t="s">
        <v>69</v>
      </c>
      <c r="D62" s="2"/>
      <c r="E62" s="3">
        <v>21</v>
      </c>
      <c r="F62" s="2">
        <f t="shared" si="13"/>
        <v>0</v>
      </c>
      <c r="G62" s="2">
        <f t="shared" si="14"/>
        <v>0</v>
      </c>
      <c r="H62" s="2">
        <v>10</v>
      </c>
      <c r="I62" s="23">
        <f t="shared" si="2"/>
        <v>0</v>
      </c>
    </row>
    <row r="63" spans="1:9" ht="45" x14ac:dyDescent="0.25">
      <c r="A63" s="1">
        <v>54</v>
      </c>
      <c r="B63" s="8" t="s">
        <v>121</v>
      </c>
      <c r="C63" s="1" t="s">
        <v>69</v>
      </c>
      <c r="D63" s="2"/>
      <c r="E63" s="3">
        <v>21</v>
      </c>
      <c r="F63" s="2">
        <f t="shared" ref="F63" si="15">ROUND(D63/100*E63,2)</f>
        <v>0</v>
      </c>
      <c r="G63" s="2">
        <f t="shared" ref="G63" si="16">F63+D63</f>
        <v>0</v>
      </c>
      <c r="H63" s="2">
        <v>10</v>
      </c>
      <c r="I63" s="23">
        <f t="shared" si="2"/>
        <v>0</v>
      </c>
    </row>
    <row r="64" spans="1:9" ht="30" x14ac:dyDescent="0.25">
      <c r="A64" s="1">
        <v>55</v>
      </c>
      <c r="B64" s="8" t="s">
        <v>15</v>
      </c>
      <c r="C64" s="1" t="s">
        <v>70</v>
      </c>
      <c r="D64" s="2"/>
      <c r="E64" s="3">
        <v>21</v>
      </c>
      <c r="F64" s="2">
        <f t="shared" si="13"/>
        <v>0</v>
      </c>
      <c r="G64" s="2">
        <f t="shared" si="14"/>
        <v>0</v>
      </c>
      <c r="H64" s="2">
        <v>10</v>
      </c>
      <c r="I64" s="23">
        <f t="shared" si="2"/>
        <v>0</v>
      </c>
    </row>
    <row r="65" spans="1:9" ht="30" x14ac:dyDescent="0.25">
      <c r="A65" s="1">
        <v>56</v>
      </c>
      <c r="B65" s="8" t="s">
        <v>16</v>
      </c>
      <c r="C65" s="1" t="s">
        <v>71</v>
      </c>
      <c r="D65" s="2"/>
      <c r="E65" s="3">
        <v>21</v>
      </c>
      <c r="F65" s="2">
        <f t="shared" si="13"/>
        <v>0</v>
      </c>
      <c r="G65" s="2">
        <f t="shared" si="14"/>
        <v>0</v>
      </c>
      <c r="H65" s="2">
        <v>10</v>
      </c>
      <c r="I65" s="23">
        <f t="shared" si="2"/>
        <v>0</v>
      </c>
    </row>
    <row r="66" spans="1:9" ht="30" x14ac:dyDescent="0.25">
      <c r="A66" s="1">
        <v>57</v>
      </c>
      <c r="B66" s="8" t="s">
        <v>17</v>
      </c>
      <c r="C66" s="1" t="s">
        <v>71</v>
      </c>
      <c r="D66" s="2"/>
      <c r="E66" s="3">
        <v>21</v>
      </c>
      <c r="F66" s="2">
        <f t="shared" si="13"/>
        <v>0</v>
      </c>
      <c r="G66" s="2">
        <f t="shared" si="14"/>
        <v>0</v>
      </c>
      <c r="H66" s="2">
        <v>10</v>
      </c>
      <c r="I66" s="23">
        <f t="shared" si="2"/>
        <v>0</v>
      </c>
    </row>
    <row r="67" spans="1:9" ht="30" x14ac:dyDescent="0.25">
      <c r="A67" s="1">
        <v>58</v>
      </c>
      <c r="B67" s="8" t="s">
        <v>35</v>
      </c>
      <c r="C67" s="1" t="s">
        <v>71</v>
      </c>
      <c r="D67" s="2"/>
      <c r="E67" s="3">
        <v>21</v>
      </c>
      <c r="F67" s="2">
        <f t="shared" si="13"/>
        <v>0</v>
      </c>
      <c r="G67" s="2">
        <f t="shared" si="14"/>
        <v>0</v>
      </c>
      <c r="H67" s="2">
        <v>10</v>
      </c>
      <c r="I67" s="23">
        <f t="shared" si="2"/>
        <v>0</v>
      </c>
    </row>
    <row r="68" spans="1:9" ht="30" x14ac:dyDescent="0.25">
      <c r="A68" s="1">
        <v>59</v>
      </c>
      <c r="B68" s="8" t="s">
        <v>18</v>
      </c>
      <c r="C68" s="1" t="s">
        <v>71</v>
      </c>
      <c r="D68" s="2"/>
      <c r="E68" s="3">
        <v>21</v>
      </c>
      <c r="F68" s="2">
        <f t="shared" si="13"/>
        <v>0</v>
      </c>
      <c r="G68" s="2">
        <f t="shared" si="14"/>
        <v>0</v>
      </c>
      <c r="H68" s="2">
        <v>10</v>
      </c>
      <c r="I68" s="23">
        <f t="shared" si="2"/>
        <v>0</v>
      </c>
    </row>
    <row r="69" spans="1:9" ht="30" x14ac:dyDescent="0.25">
      <c r="A69" s="1">
        <v>60</v>
      </c>
      <c r="B69" s="8" t="s">
        <v>19</v>
      </c>
      <c r="C69" s="1" t="s">
        <v>71</v>
      </c>
      <c r="D69" s="2"/>
      <c r="E69" s="3">
        <v>21</v>
      </c>
      <c r="F69" s="2">
        <f t="shared" si="13"/>
        <v>0</v>
      </c>
      <c r="G69" s="2">
        <f t="shared" si="14"/>
        <v>0</v>
      </c>
      <c r="H69" s="2">
        <v>10</v>
      </c>
      <c r="I69" s="23">
        <f t="shared" si="2"/>
        <v>0</v>
      </c>
    </row>
    <row r="70" spans="1:9" ht="30" x14ac:dyDescent="0.25">
      <c r="A70" s="1">
        <v>61</v>
      </c>
      <c r="B70" s="8" t="s">
        <v>20</v>
      </c>
      <c r="C70" s="1" t="s">
        <v>72</v>
      </c>
      <c r="D70" s="2"/>
      <c r="E70" s="3">
        <v>21</v>
      </c>
      <c r="F70" s="2">
        <f t="shared" si="13"/>
        <v>0</v>
      </c>
      <c r="G70" s="2">
        <f t="shared" si="14"/>
        <v>0</v>
      </c>
      <c r="H70" s="2">
        <v>10</v>
      </c>
      <c r="I70" s="23">
        <f t="shared" si="2"/>
        <v>0</v>
      </c>
    </row>
    <row r="71" spans="1:9" ht="30" x14ac:dyDescent="0.25">
      <c r="A71" s="1">
        <v>62</v>
      </c>
      <c r="B71" s="8" t="s">
        <v>21</v>
      </c>
      <c r="C71" s="1" t="s">
        <v>71</v>
      </c>
      <c r="D71" s="2"/>
      <c r="E71" s="3">
        <v>21</v>
      </c>
      <c r="F71" s="2">
        <f t="shared" si="13"/>
        <v>0</v>
      </c>
      <c r="G71" s="2">
        <f t="shared" si="14"/>
        <v>0</v>
      </c>
      <c r="H71" s="2">
        <v>10</v>
      </c>
      <c r="I71" s="23">
        <f t="shared" si="2"/>
        <v>0</v>
      </c>
    </row>
    <row r="72" spans="1:9" ht="30" x14ac:dyDescent="0.25">
      <c r="A72" s="1">
        <v>63</v>
      </c>
      <c r="B72" s="8" t="s">
        <v>36</v>
      </c>
      <c r="C72" s="1" t="s">
        <v>71</v>
      </c>
      <c r="D72" s="2"/>
      <c r="E72" s="3">
        <v>21</v>
      </c>
      <c r="F72" s="2">
        <f t="shared" si="13"/>
        <v>0</v>
      </c>
      <c r="G72" s="2">
        <f t="shared" si="14"/>
        <v>0</v>
      </c>
      <c r="H72" s="2">
        <v>10</v>
      </c>
      <c r="I72" s="23">
        <f t="shared" si="2"/>
        <v>0</v>
      </c>
    </row>
    <row r="73" spans="1:9" ht="30" x14ac:dyDescent="0.25">
      <c r="A73" s="1">
        <v>64</v>
      </c>
      <c r="B73" s="8" t="s">
        <v>37</v>
      </c>
      <c r="C73" s="1" t="s">
        <v>73</v>
      </c>
      <c r="D73" s="2"/>
      <c r="E73" s="3">
        <v>21</v>
      </c>
      <c r="F73" s="2">
        <f t="shared" si="13"/>
        <v>0</v>
      </c>
      <c r="G73" s="2">
        <f t="shared" si="14"/>
        <v>0</v>
      </c>
      <c r="H73" s="2">
        <v>10</v>
      </c>
      <c r="I73" s="23">
        <f t="shared" si="2"/>
        <v>0</v>
      </c>
    </row>
    <row r="74" spans="1:9" ht="30" x14ac:dyDescent="0.25">
      <c r="A74" s="1">
        <v>65</v>
      </c>
      <c r="B74" s="8" t="s">
        <v>38</v>
      </c>
      <c r="C74" s="1" t="s">
        <v>71</v>
      </c>
      <c r="D74" s="2"/>
      <c r="E74" s="3">
        <v>21</v>
      </c>
      <c r="F74" s="2">
        <f t="shared" si="13"/>
        <v>0</v>
      </c>
      <c r="G74" s="2">
        <f t="shared" si="14"/>
        <v>0</v>
      </c>
      <c r="H74" s="2">
        <v>10</v>
      </c>
      <c r="I74" s="23">
        <f t="shared" ref="I74:I99" si="17">H74*D74</f>
        <v>0</v>
      </c>
    </row>
    <row r="75" spans="1:9" ht="30" x14ac:dyDescent="0.25">
      <c r="A75" s="1">
        <v>66</v>
      </c>
      <c r="B75" s="8" t="s">
        <v>39</v>
      </c>
      <c r="C75" s="1" t="s">
        <v>69</v>
      </c>
      <c r="D75" s="2"/>
      <c r="E75" s="3">
        <v>21</v>
      </c>
      <c r="F75" s="2">
        <f t="shared" si="13"/>
        <v>0</v>
      </c>
      <c r="G75" s="2">
        <f t="shared" si="14"/>
        <v>0</v>
      </c>
      <c r="H75" s="2">
        <v>10</v>
      </c>
      <c r="I75" s="23">
        <f t="shared" si="17"/>
        <v>0</v>
      </c>
    </row>
    <row r="76" spans="1:9" ht="30" x14ac:dyDescent="0.25">
      <c r="A76" s="1">
        <v>67</v>
      </c>
      <c r="B76" s="8" t="s">
        <v>40</v>
      </c>
      <c r="C76" s="1" t="s">
        <v>69</v>
      </c>
      <c r="D76" s="2"/>
      <c r="E76" s="3">
        <v>21</v>
      </c>
      <c r="F76" s="2">
        <f t="shared" si="13"/>
        <v>0</v>
      </c>
      <c r="G76" s="2">
        <f t="shared" si="14"/>
        <v>0</v>
      </c>
      <c r="H76" s="2">
        <v>10</v>
      </c>
      <c r="I76" s="23">
        <f t="shared" si="17"/>
        <v>0</v>
      </c>
    </row>
    <row r="77" spans="1:9" ht="30" x14ac:dyDescent="0.25">
      <c r="A77" s="1">
        <v>68</v>
      </c>
      <c r="B77" s="8" t="s">
        <v>41</v>
      </c>
      <c r="C77" s="1" t="s">
        <v>69</v>
      </c>
      <c r="D77" s="2"/>
      <c r="E77" s="3">
        <v>21</v>
      </c>
      <c r="F77" s="2">
        <f t="shared" si="13"/>
        <v>0</v>
      </c>
      <c r="G77" s="2">
        <f t="shared" si="14"/>
        <v>0</v>
      </c>
      <c r="H77" s="2">
        <v>10</v>
      </c>
      <c r="I77" s="23">
        <f t="shared" si="17"/>
        <v>0</v>
      </c>
    </row>
    <row r="78" spans="1:9" ht="45" x14ac:dyDescent="0.25">
      <c r="A78" s="1">
        <v>69</v>
      </c>
      <c r="B78" s="8" t="s">
        <v>43</v>
      </c>
      <c r="C78" s="1" t="s">
        <v>69</v>
      </c>
      <c r="D78" s="2"/>
      <c r="E78" s="3">
        <v>21</v>
      </c>
      <c r="F78" s="2">
        <f t="shared" si="13"/>
        <v>0</v>
      </c>
      <c r="G78" s="2">
        <f t="shared" si="14"/>
        <v>0</v>
      </c>
      <c r="H78" s="2">
        <v>10</v>
      </c>
      <c r="I78" s="23">
        <f t="shared" si="17"/>
        <v>0</v>
      </c>
    </row>
    <row r="79" spans="1:9" ht="45" x14ac:dyDescent="0.25">
      <c r="A79" s="13">
        <v>70</v>
      </c>
      <c r="B79" s="8" t="s">
        <v>42</v>
      </c>
      <c r="C79" s="1" t="s">
        <v>69</v>
      </c>
      <c r="D79" s="2"/>
      <c r="E79" s="3">
        <v>21</v>
      </c>
      <c r="F79" s="2">
        <f t="shared" si="13"/>
        <v>0</v>
      </c>
      <c r="G79" s="2">
        <f t="shared" si="14"/>
        <v>0</v>
      </c>
      <c r="H79" s="2">
        <v>10</v>
      </c>
      <c r="I79" s="23">
        <f t="shared" si="17"/>
        <v>0</v>
      </c>
    </row>
    <row r="80" spans="1:9" ht="45" x14ac:dyDescent="0.25">
      <c r="A80" s="1">
        <v>71</v>
      </c>
      <c r="B80" s="8" t="s">
        <v>44</v>
      </c>
      <c r="C80" s="1" t="s">
        <v>69</v>
      </c>
      <c r="D80" s="2"/>
      <c r="E80" s="3">
        <v>21</v>
      </c>
      <c r="F80" s="2">
        <f t="shared" si="13"/>
        <v>0</v>
      </c>
      <c r="G80" s="2">
        <f t="shared" si="14"/>
        <v>0</v>
      </c>
      <c r="H80" s="2">
        <v>10</v>
      </c>
      <c r="I80" s="23">
        <f t="shared" si="17"/>
        <v>0</v>
      </c>
    </row>
    <row r="81" spans="1:9" ht="30" x14ac:dyDescent="0.25">
      <c r="A81" s="1">
        <v>72</v>
      </c>
      <c r="B81" s="8" t="s">
        <v>45</v>
      </c>
      <c r="C81" s="1" t="s">
        <v>69</v>
      </c>
      <c r="D81" s="2"/>
      <c r="E81" s="3">
        <v>21</v>
      </c>
      <c r="F81" s="2">
        <f t="shared" si="13"/>
        <v>0</v>
      </c>
      <c r="G81" s="2">
        <f t="shared" si="14"/>
        <v>0</v>
      </c>
      <c r="H81" s="2">
        <v>10</v>
      </c>
      <c r="I81" s="23">
        <f t="shared" si="17"/>
        <v>0</v>
      </c>
    </row>
    <row r="82" spans="1:9" ht="30" x14ac:dyDescent="0.25">
      <c r="A82" s="1">
        <v>73</v>
      </c>
      <c r="B82" s="8" t="s">
        <v>46</v>
      </c>
      <c r="C82" s="1" t="s">
        <v>69</v>
      </c>
      <c r="D82" s="2"/>
      <c r="E82" s="3">
        <v>21</v>
      </c>
      <c r="F82" s="2">
        <f t="shared" si="13"/>
        <v>0</v>
      </c>
      <c r="G82" s="2">
        <f t="shared" si="14"/>
        <v>0</v>
      </c>
      <c r="H82" s="2">
        <v>10</v>
      </c>
      <c r="I82" s="23">
        <f t="shared" si="17"/>
        <v>0</v>
      </c>
    </row>
    <row r="83" spans="1:9" ht="30" x14ac:dyDescent="0.25">
      <c r="A83" s="1">
        <v>74</v>
      </c>
      <c r="B83" s="8" t="s">
        <v>47</v>
      </c>
      <c r="C83" s="1" t="s">
        <v>69</v>
      </c>
      <c r="D83" s="2"/>
      <c r="E83" s="3">
        <v>21</v>
      </c>
      <c r="F83" s="2">
        <f t="shared" si="13"/>
        <v>0</v>
      </c>
      <c r="G83" s="2">
        <f t="shared" si="14"/>
        <v>0</v>
      </c>
      <c r="H83" s="2">
        <v>10</v>
      </c>
      <c r="I83" s="23">
        <f t="shared" si="17"/>
        <v>0</v>
      </c>
    </row>
    <row r="84" spans="1:9" ht="45" x14ac:dyDescent="0.25">
      <c r="A84" s="1">
        <v>75</v>
      </c>
      <c r="B84" s="8" t="s">
        <v>48</v>
      </c>
      <c r="C84" s="1" t="s">
        <v>69</v>
      </c>
      <c r="D84" s="2"/>
      <c r="E84" s="3">
        <v>21</v>
      </c>
      <c r="F84" s="2">
        <f t="shared" si="13"/>
        <v>0</v>
      </c>
      <c r="G84" s="2">
        <f t="shared" si="14"/>
        <v>0</v>
      </c>
      <c r="H84" s="2">
        <v>10</v>
      </c>
      <c r="I84" s="23">
        <f t="shared" si="17"/>
        <v>0</v>
      </c>
    </row>
    <row r="85" spans="1:9" ht="45" x14ac:dyDescent="0.25">
      <c r="A85" s="1">
        <v>76</v>
      </c>
      <c r="B85" s="8" t="s">
        <v>49</v>
      </c>
      <c r="C85" s="1" t="s">
        <v>69</v>
      </c>
      <c r="D85" s="2"/>
      <c r="E85" s="3">
        <v>21</v>
      </c>
      <c r="F85" s="2">
        <f t="shared" si="13"/>
        <v>0</v>
      </c>
      <c r="G85" s="2">
        <f t="shared" si="14"/>
        <v>0</v>
      </c>
      <c r="H85" s="2">
        <v>10</v>
      </c>
      <c r="I85" s="23">
        <f t="shared" si="17"/>
        <v>0</v>
      </c>
    </row>
    <row r="86" spans="1:9" ht="45" x14ac:dyDescent="0.25">
      <c r="A86" s="1">
        <v>77</v>
      </c>
      <c r="B86" s="8" t="s">
        <v>50</v>
      </c>
      <c r="C86" s="1" t="s">
        <v>69</v>
      </c>
      <c r="D86" s="2"/>
      <c r="E86" s="3">
        <v>21</v>
      </c>
      <c r="F86" s="2">
        <f t="shared" si="13"/>
        <v>0</v>
      </c>
      <c r="G86" s="2">
        <f t="shared" si="14"/>
        <v>0</v>
      </c>
      <c r="H86" s="2">
        <v>10</v>
      </c>
      <c r="I86" s="23">
        <f t="shared" si="17"/>
        <v>0</v>
      </c>
    </row>
    <row r="87" spans="1:9" x14ac:dyDescent="0.25">
      <c r="A87" s="4" t="s">
        <v>56</v>
      </c>
      <c r="B87" s="5"/>
      <c r="C87" s="5"/>
      <c r="D87" s="5"/>
      <c r="E87" s="5"/>
      <c r="F87" s="5"/>
      <c r="G87" s="6"/>
      <c r="H87" s="32"/>
      <c r="I87" s="35"/>
    </row>
    <row r="88" spans="1:9" ht="30" x14ac:dyDescent="0.25">
      <c r="A88" s="1">
        <v>78</v>
      </c>
      <c r="B88" s="8" t="s">
        <v>22</v>
      </c>
      <c r="C88" s="1" t="s">
        <v>74</v>
      </c>
      <c r="D88" s="2"/>
      <c r="E88" s="3">
        <v>21</v>
      </c>
      <c r="F88" s="2">
        <f t="shared" ref="F88:F99" si="18">ROUND(D88/100*E88,2)</f>
        <v>0</v>
      </c>
      <c r="G88" s="2">
        <f t="shared" ref="G88:G99" si="19">F88+D88</f>
        <v>0</v>
      </c>
      <c r="H88" s="2">
        <v>10</v>
      </c>
      <c r="I88" s="23">
        <f t="shared" si="17"/>
        <v>0</v>
      </c>
    </row>
    <row r="89" spans="1:9" ht="30" x14ac:dyDescent="0.25">
      <c r="A89" s="1">
        <v>79</v>
      </c>
      <c r="B89" s="8" t="s">
        <v>23</v>
      </c>
      <c r="C89" s="1" t="s">
        <v>75</v>
      </c>
      <c r="D89" s="2"/>
      <c r="E89" s="3">
        <v>21</v>
      </c>
      <c r="F89" s="2">
        <f t="shared" si="18"/>
        <v>0</v>
      </c>
      <c r="G89" s="2">
        <f t="shared" si="19"/>
        <v>0</v>
      </c>
      <c r="H89" s="2">
        <v>10</v>
      </c>
      <c r="I89" s="23">
        <f t="shared" si="17"/>
        <v>0</v>
      </c>
    </row>
    <row r="90" spans="1:9" ht="30" x14ac:dyDescent="0.25">
      <c r="A90" s="1">
        <v>80</v>
      </c>
      <c r="B90" s="8" t="s">
        <v>24</v>
      </c>
      <c r="C90" s="1" t="s">
        <v>75</v>
      </c>
      <c r="D90" s="2"/>
      <c r="E90" s="3">
        <v>21</v>
      </c>
      <c r="F90" s="2">
        <f t="shared" si="18"/>
        <v>0</v>
      </c>
      <c r="G90" s="2">
        <f t="shared" si="19"/>
        <v>0</v>
      </c>
      <c r="H90" s="2">
        <v>10</v>
      </c>
      <c r="I90" s="23">
        <f t="shared" si="17"/>
        <v>0</v>
      </c>
    </row>
    <row r="91" spans="1:9" ht="30" x14ac:dyDescent="0.25">
      <c r="A91" s="1">
        <v>81</v>
      </c>
      <c r="B91" s="8" t="s">
        <v>25</v>
      </c>
      <c r="C91" s="1" t="s">
        <v>75</v>
      </c>
      <c r="D91" s="2"/>
      <c r="E91" s="3">
        <v>21</v>
      </c>
      <c r="F91" s="2">
        <f t="shared" si="18"/>
        <v>0</v>
      </c>
      <c r="G91" s="2">
        <f t="shared" si="19"/>
        <v>0</v>
      </c>
      <c r="H91" s="2">
        <v>10</v>
      </c>
      <c r="I91" s="23">
        <f t="shared" si="17"/>
        <v>0</v>
      </c>
    </row>
    <row r="92" spans="1:9" ht="30" x14ac:dyDescent="0.25">
      <c r="A92" s="1">
        <v>82</v>
      </c>
      <c r="B92" s="8" t="s">
        <v>26</v>
      </c>
      <c r="C92" s="1" t="s">
        <v>75</v>
      </c>
      <c r="D92" s="2"/>
      <c r="E92" s="3">
        <v>21</v>
      </c>
      <c r="F92" s="2">
        <f t="shared" si="18"/>
        <v>0</v>
      </c>
      <c r="G92" s="2">
        <f t="shared" si="19"/>
        <v>0</v>
      </c>
      <c r="H92" s="2">
        <v>10</v>
      </c>
      <c r="I92" s="23">
        <f t="shared" si="17"/>
        <v>0</v>
      </c>
    </row>
    <row r="93" spans="1:9" ht="30" x14ac:dyDescent="0.25">
      <c r="A93" s="1">
        <v>83</v>
      </c>
      <c r="B93" s="8" t="s">
        <v>27</v>
      </c>
      <c r="C93" s="1" t="s">
        <v>75</v>
      </c>
      <c r="D93" s="2"/>
      <c r="E93" s="3">
        <v>21</v>
      </c>
      <c r="F93" s="2">
        <f t="shared" si="18"/>
        <v>0</v>
      </c>
      <c r="G93" s="2">
        <f t="shared" si="19"/>
        <v>0</v>
      </c>
      <c r="H93" s="2">
        <v>10</v>
      </c>
      <c r="I93" s="23">
        <f t="shared" si="17"/>
        <v>0</v>
      </c>
    </row>
    <row r="94" spans="1:9" ht="30" x14ac:dyDescent="0.25">
      <c r="A94" s="1">
        <v>84</v>
      </c>
      <c r="B94" s="8" t="s">
        <v>28</v>
      </c>
      <c r="C94" s="1" t="s">
        <v>76</v>
      </c>
      <c r="D94" s="2"/>
      <c r="E94" s="3">
        <v>21</v>
      </c>
      <c r="F94" s="2">
        <f t="shared" si="18"/>
        <v>0</v>
      </c>
      <c r="G94" s="2">
        <f t="shared" si="19"/>
        <v>0</v>
      </c>
      <c r="H94" s="2">
        <v>10</v>
      </c>
      <c r="I94" s="23">
        <f t="shared" si="17"/>
        <v>0</v>
      </c>
    </row>
    <row r="95" spans="1:9" ht="30" x14ac:dyDescent="0.25">
      <c r="A95" s="1">
        <v>85</v>
      </c>
      <c r="B95" s="8" t="s">
        <v>29</v>
      </c>
      <c r="C95" s="1" t="s">
        <v>76</v>
      </c>
      <c r="D95" s="2"/>
      <c r="E95" s="3">
        <v>21</v>
      </c>
      <c r="F95" s="2">
        <f t="shared" si="18"/>
        <v>0</v>
      </c>
      <c r="G95" s="2">
        <f t="shared" si="19"/>
        <v>0</v>
      </c>
      <c r="H95" s="2">
        <v>10</v>
      </c>
      <c r="I95" s="23">
        <f t="shared" si="17"/>
        <v>0</v>
      </c>
    </row>
    <row r="96" spans="1:9" ht="32.25" x14ac:dyDescent="0.25">
      <c r="A96" s="1">
        <v>86</v>
      </c>
      <c r="B96" s="8" t="s">
        <v>51</v>
      </c>
      <c r="C96" s="1" t="s">
        <v>77</v>
      </c>
      <c r="D96" s="2"/>
      <c r="E96" s="3">
        <v>21</v>
      </c>
      <c r="F96" s="2">
        <f t="shared" si="18"/>
        <v>0</v>
      </c>
      <c r="G96" s="2">
        <f t="shared" si="19"/>
        <v>0</v>
      </c>
      <c r="H96" s="2">
        <v>10</v>
      </c>
      <c r="I96" s="23">
        <f t="shared" si="17"/>
        <v>0</v>
      </c>
    </row>
    <row r="97" spans="1:9" ht="32.25" x14ac:dyDescent="0.25">
      <c r="A97" s="1">
        <v>87</v>
      </c>
      <c r="B97" s="8" t="s">
        <v>52</v>
      </c>
      <c r="C97" s="1" t="s">
        <v>77</v>
      </c>
      <c r="D97" s="2"/>
      <c r="E97" s="3">
        <v>21</v>
      </c>
      <c r="F97" s="2">
        <f t="shared" si="18"/>
        <v>0</v>
      </c>
      <c r="G97" s="2">
        <f t="shared" si="19"/>
        <v>0</v>
      </c>
      <c r="H97" s="2">
        <v>10</v>
      </c>
      <c r="I97" s="23">
        <f t="shared" si="17"/>
        <v>0</v>
      </c>
    </row>
    <row r="98" spans="1:9" ht="32.25" x14ac:dyDescent="0.25">
      <c r="A98" s="1">
        <v>88</v>
      </c>
      <c r="B98" s="8" t="s">
        <v>53</v>
      </c>
      <c r="C98" s="1" t="s">
        <v>77</v>
      </c>
      <c r="D98" s="2"/>
      <c r="E98" s="3">
        <v>21</v>
      </c>
      <c r="F98" s="2">
        <f t="shared" si="18"/>
        <v>0</v>
      </c>
      <c r="G98" s="2">
        <f t="shared" si="19"/>
        <v>0</v>
      </c>
      <c r="H98" s="2">
        <v>10</v>
      </c>
      <c r="I98" s="23">
        <f t="shared" si="17"/>
        <v>0</v>
      </c>
    </row>
    <row r="99" spans="1:9" ht="32.25" x14ac:dyDescent="0.25">
      <c r="A99" s="1">
        <v>89</v>
      </c>
      <c r="B99" s="8" t="s">
        <v>54</v>
      </c>
      <c r="C99" s="1" t="s">
        <v>77</v>
      </c>
      <c r="D99" s="2"/>
      <c r="E99" s="3">
        <v>21</v>
      </c>
      <c r="F99" s="2">
        <f t="shared" si="18"/>
        <v>0</v>
      </c>
      <c r="G99" s="2">
        <f t="shared" si="19"/>
        <v>0</v>
      </c>
      <c r="H99" s="2">
        <v>10</v>
      </c>
      <c r="I99" s="23">
        <f t="shared" si="17"/>
        <v>0</v>
      </c>
    </row>
    <row r="100" spans="1:9" ht="31.7" customHeight="1" x14ac:dyDescent="0.25">
      <c r="A100" s="4" t="s">
        <v>34</v>
      </c>
      <c r="B100" s="5"/>
      <c r="C100" s="5"/>
      <c r="D100" s="7"/>
      <c r="E100" s="9" t="s">
        <v>57</v>
      </c>
      <c r="F100" s="7"/>
      <c r="G100" s="7"/>
      <c r="H100" s="7"/>
      <c r="I100" s="35">
        <f>SUM(I9:I99)-I12-I21</f>
        <v>0</v>
      </c>
    </row>
    <row r="102" spans="1:9" x14ac:dyDescent="0.25">
      <c r="A102" t="s">
        <v>111</v>
      </c>
    </row>
    <row r="103" spans="1:9" x14ac:dyDescent="0.25">
      <c r="A103" s="39" t="s">
        <v>127</v>
      </c>
      <c r="B103" s="39"/>
      <c r="C103" s="39"/>
      <c r="D103" s="39"/>
      <c r="E103" s="39"/>
      <c r="F103" s="39"/>
    </row>
  </sheetData>
  <mergeCells count="1">
    <mergeCell ref="A2:I2"/>
  </mergeCells>
  <pageMargins left="0.39370078740157483" right="0.39370078740157483" top="0.59055118110236227" bottom="0.39370078740157483" header="0.39370078740157483" footer="0.3937007874015748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Univerzita Palackého v Olomouci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Jungova Petra</dc:creator>
  <cp:lastModifiedBy>Jungova Petra</cp:lastModifiedBy>
  <cp:lastPrinted>2021-10-15T08:50:23Z</cp:lastPrinted>
  <dcterms:created xsi:type="dcterms:W3CDTF">2013-04-16T12:13:48Z</dcterms:created>
  <dcterms:modified xsi:type="dcterms:W3CDTF">2025-08-07T08:38:55Z</dcterms:modified>
</cp:coreProperties>
</file>