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olomouc-my.sharepoint.com/personal/ctvrtlil_upol_cz/Documents/Plocha/FF - Výměna AV techniky/"/>
    </mc:Choice>
  </mc:AlternateContent>
  <xr:revisionPtr revIDLastSave="38" documentId="11_58DFA086113584AD85147DDE3E7278BDAF132B72" xr6:coauthVersionLast="47" xr6:coauthVersionMax="47" xr10:uidLastSave="{7EB363DB-A12D-4D16-B349-72348F0E2AEA}"/>
  <bookViews>
    <workbookView xWindow="-120" yWindow="-120" windowWidth="29040" windowHeight="15720" tabRatio="500" xr2:uid="{00000000-000D-0000-FFFF-FFFF00000000}"/>
  </bookViews>
  <sheets>
    <sheet name="VV-rekapitulace" sheetId="1" r:id="rId1"/>
    <sheet name="VV-K10" sheetId="2" r:id="rId2"/>
    <sheet name="VV-K12" sheetId="3" r:id="rId3"/>
    <sheet name="VV-K14" sheetId="4" r:id="rId4"/>
    <sheet name="VV-HR" sheetId="5" r:id="rId5"/>
    <sheet name="VV-SV26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5" i="6" l="1"/>
  <c r="G4" i="6"/>
  <c r="G6" i="6" s="1"/>
  <c r="B6" i="1" s="1"/>
  <c r="G3" i="6"/>
  <c r="G10" i="5"/>
  <c r="G9" i="5"/>
  <c r="G8" i="5"/>
  <c r="G7" i="5"/>
  <c r="G6" i="5"/>
  <c r="G5" i="5"/>
  <c r="G11" i="5" s="1"/>
  <c r="B5" i="1" s="1"/>
  <c r="G4" i="5"/>
  <c r="G3" i="5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33" i="4" s="1"/>
  <c r="B4" i="1" s="1"/>
  <c r="G5" i="4"/>
  <c r="G4" i="4"/>
  <c r="G3" i="4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53" i="3" s="1"/>
  <c r="B3" i="1" s="1"/>
  <c r="G6" i="3"/>
  <c r="G5" i="3"/>
  <c r="G4" i="3"/>
  <c r="G3" i="3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69" i="2" l="1"/>
  <c r="B2" i="1" s="1"/>
  <c r="B7" i="1" s="1"/>
  <c r="B8" i="1" l="1"/>
  <c r="B9" i="1" s="1"/>
</calcChain>
</file>

<file path=xl/sharedStrings.xml><?xml version="1.0" encoding="utf-8"?>
<sst xmlns="http://schemas.openxmlformats.org/spreadsheetml/2006/main" count="375" uniqueCount="88">
  <si>
    <t>REKAPITULACE</t>
  </si>
  <si>
    <t>PROJEKT</t>
  </si>
  <si>
    <t>K10</t>
  </si>
  <si>
    <t>PhD Infra</t>
  </si>
  <si>
    <t>K12</t>
  </si>
  <si>
    <t>VIP UP</t>
  </si>
  <si>
    <t>K14</t>
  </si>
  <si>
    <t>HR</t>
  </si>
  <si>
    <t>SV26</t>
  </si>
  <si>
    <t>CELKEM bez DPH</t>
  </si>
  <si>
    <t>DPH 21%</t>
  </si>
  <si>
    <t>CELKEM vč.DPH</t>
  </si>
  <si>
    <t>Informace k vyplnění:</t>
  </si>
  <si>
    <t>Ceny položek uvádějte včetně montáže, úklidu, bez DPH.</t>
  </si>
  <si>
    <t>pol.</t>
  </si>
  <si>
    <t>Parametry a popis</t>
  </si>
  <si>
    <t>množství</t>
  </si>
  <si>
    <t>jedn.</t>
  </si>
  <si>
    <t>cena vč. montáže</t>
  </si>
  <si>
    <t>CELKEM</t>
  </si>
  <si>
    <t>KA-P1.31 Učebna, 25</t>
  </si>
  <si>
    <t>Projektor s ultrakrátkou projekční vzdáleností:
světelný výkon: min. 3500 ANSI lumenů
Nativní rozlišení: min. WXGA 1280x800
životnost zdroje při max.výkonu: min. 4.000 hodin
projekční poměr: max.0.3:1
Vstupy: min. 1x VGA, 2x HDMI, 1x RJ-45
Včetně držáku projektoru</t>
  </si>
  <si>
    <t>ks</t>
  </si>
  <si>
    <t>KA-P1.32 Učebna, 20</t>
  </si>
  <si>
    <t>KA-P1.37 Učebna, 16</t>
  </si>
  <si>
    <t>Tabule 200x100cm -Bílá magnetická tabule pro popis fixem, povrch tabule dvouvrstvá keramika, součástí tabule je odkládací polička, základní pop.set. Slouží současně jako projekční plocha interaktivního dataprojektoru. Stíratelné suchým hadrem.</t>
  </si>
  <si>
    <t>KA-1.35 Jiná, 20 (KBH)</t>
  </si>
  <si>
    <t>KA-1.38 Učebna, 21</t>
  </si>
  <si>
    <t>KA-1.39 Učebna, 21</t>
  </si>
  <si>
    <t>KA-1.40 Učebna, 25</t>
  </si>
  <si>
    <t>KA-1.41 Učebna, 25</t>
  </si>
  <si>
    <t>KA-1.42 Učebna, 21</t>
  </si>
  <si>
    <t>KA-1.44 Učebna, 21</t>
  </si>
  <si>
    <t>KA-1.47 Učebna, 21</t>
  </si>
  <si>
    <t>KA-1.48 Učebna, 25</t>
  </si>
  <si>
    <t>KA-1.49 Učebna, 35</t>
  </si>
  <si>
    <t>KA-2.12 Učebna, 13 (KBH)</t>
  </si>
  <si>
    <t>KA-2.39 Učebna, 48</t>
  </si>
  <si>
    <t>KA-2.40 Učebna, 48</t>
  </si>
  <si>
    <t>KA-2.49 Jiná, 10 (KRI)</t>
  </si>
  <si>
    <t>KA-2.52 Jiná, 12 (KRP)</t>
  </si>
  <si>
    <t>KA-2.63 Učebna, 28 (KRF)</t>
  </si>
  <si>
    <t>KA-3.16 Jiná, 20 (KAA)</t>
  </si>
  <si>
    <t>KA-3.39 Učebna, 35</t>
  </si>
  <si>
    <t>KA-3.49 Jiná, 24 (KGN)</t>
  </si>
  <si>
    <t>Dataprojektor:
světelný výkon: min. 5500 ANSI lumenů
technologie: 3LCD, barva: bílá 
nativní rozlišení: min. WUXGA 1920x1200 
životnost zdroje při max.výkonu: min. 5.000 hodin 
optický zoom: min. 1.6x 
Vstupy: min. 1x VGA, 1x HDMI, 1x RJ-45
Včetně teleskopického držáku 0,3-1m (dle dispozice konkrétní místnosti), skryté vedení kabeláže, bílá barva</t>
  </si>
  <si>
    <t>KA-4.19 Učebna</t>
  </si>
  <si>
    <t>Kompaktní scaler se zabudovaným automatickým přepínačem:
- vstupy min. 3x HDMI,  1x vstup pro mikrofon (možnost míchání se zvukem ostatních vstupů)
- výstupy min. 1xHDMI a 1xHDBaseT
- symetrický audio výstup
- funkce automatické přepínání mezi připojenými vstupy
- možnost ovládání po TCP/IP a RS-232
- konfigurace přes webové rozhraní nebo OSD (lze nastavit různá vstupní/výstupní rozlišení (až 1920x1200), korekce barev …)
- ovládání hlasitosti na předním panelu
- mauální volbou vstupu
- audio de-embedding
Převodníky videosignálu na vstupech nejsou přípustné.</t>
  </si>
  <si>
    <t>Koncový NF zesilovač min. 2X30W
- výstupy 4-16 Ohm
- frekvenční rozsah min. 50Hz-20kHz
- nastavení vstupu, hlasitosti a korekcí s pamětí pro případ výpadku proudu
- možnost automatického zapnutí po připojení do sítě (bezobslužný provoz)
- pasívní chlazení (tichý provoz)
- max.rozměry 350x100x280 mm</t>
  </si>
  <si>
    <t>KA-4.21 Učebna</t>
  </si>
  <si>
    <t>Set 2ks  dvoupásmových reproboxů:
- hudební výkon min.120 W
- frekv.rozsah min. 55 Hz – 20 kHz v pásmu 8 dB
- max. rozměry 250x400x250
- bílá barva
- vč. bílé polohovací konzoly</t>
  </si>
  <si>
    <t>KA-4.28 Učebna</t>
  </si>
  <si>
    <t>LED TV, úhlopříčka 65-67", nativní rozlišení min. 2K, LAN, min. 2xHDMI, min.2xUSB2.0, min 1xUSB3.0, výkon repro min. 2X10W</t>
  </si>
  <si>
    <t>Vertikálně i horizontálně výklopný držák televize na zeď.
- pro TV s úhlopříčkou až 84“
- dvojitá ramena pro lepší stabilitu
- nosnost min. 20 kg</t>
  </si>
  <si>
    <t>KA-4.29 Učebna</t>
  </si>
  <si>
    <t>KB-1.02 Učebna, 9 (KOL)</t>
  </si>
  <si>
    <t>KB-1.09 Učebna, 47 (KPE)</t>
  </si>
  <si>
    <t>Master-Slave zásuvka 230V pro zapnutí AV techniky po zapnutí PC.
- 1x master zásuvka
- min. 4x slave zásuvka</t>
  </si>
  <si>
    <t>KB-1.11 Učebna, 16 (KAE)</t>
  </si>
  <si>
    <t>KB-1.12 Učebna, 30 (KAE)</t>
  </si>
  <si>
    <t>KB-1.16 Učebna, 9 (KFI)</t>
  </si>
  <si>
    <t>Trojnohý flipchart:
- klip pro pro upevnění papíru formátu A1
- magnetická popisovatelná tabule za sucha stíratelná
- výškově stavitelný
- odkládací lišta</t>
  </si>
  <si>
    <t>KB-1.17 Učebna, 74 (KAE)</t>
  </si>
  <si>
    <t>KB-2.03 Učebna, 110 (KPE)</t>
  </si>
  <si>
    <t>KB-2.13 Laboratoř, 24 (KPE)</t>
  </si>
  <si>
    <t>KB-2.15 Učebna, 18 (KFI)</t>
  </si>
  <si>
    <t>KB-2.18 Učebna, 59 (KFI)</t>
  </si>
  <si>
    <t>Tabule 190x120cm -Bílá magnetická tabule pro popis fixem, povrch tabule dvouvrstvá keramika, součástí tabule je odkládací polička, základní pop.set. Slouží současně jako projekční plocha interaktivního dataprojektoru. Stíratelné suchým hadrem.</t>
  </si>
  <si>
    <t>KB-2.31 Učebna, 18 (KPE)</t>
  </si>
  <si>
    <t>Stahovací projekční plátno
- formát projekční plochy min. 16:9, max. 16:10
- šířka projekční plochy 190-210 cm</t>
  </si>
  <si>
    <t>KC-1.03 Učebna, 23 (FIF)</t>
  </si>
  <si>
    <t>KC-1.07 Učebna, 80 (NIZ)</t>
  </si>
  <si>
    <t>KC-1.21 Učebna, 18 (NIZ)</t>
  </si>
  <si>
    <t>KC-2.04 Učebna, 27 (ASH)</t>
  </si>
  <si>
    <t>Tabule 300x120cm -Bílá magnetická tabule pro popis fixem, povrch tabule dvouvrstvá keramika, součástí tabule odkládací polička, základní popisovací set. Sloužící současně jako projekční plocha interaktivního dataprojektoru. Stíratelné suchým hadrem.</t>
  </si>
  <si>
    <t>KC-2.05 Učebna, 84 (ASH)</t>
  </si>
  <si>
    <t>KC-2.07 Učebna, 32 (ASH)</t>
  </si>
  <si>
    <t>Tabule 210x120cm -Bílá magnetická tabule pro popis fixem, povrch tabule dvouvrstvá keramika, součástí tabule je odkládací polička, základní pop.set. Slouží současně jako projekční plocha interaktivního dataprojektoru. Stíratelné suchým hadrem.</t>
  </si>
  <si>
    <t>KC-2.10Učebna, 10 (KOL)</t>
  </si>
  <si>
    <t>Na Hradě 1.06</t>
  </si>
  <si>
    <t>Na Hradě 2.13</t>
  </si>
  <si>
    <t>Na Hradě 2.14</t>
  </si>
  <si>
    <t>Bezdrátový přenos HDMI</t>
  </si>
  <si>
    <t>Na Hradě 2.15</t>
  </si>
  <si>
    <t>Třída Svobody 26</t>
  </si>
  <si>
    <t xml:space="preserve">Mobilní magnetická tabule:
- pojízdná, otočná, oboustranně magnetická a popisovatelná
- suché čištění
- rozměry min. 90X120 cm, max. 100X140 cm
</t>
  </si>
  <si>
    <t>Dataprojektor:
- světelný výkon: min. 5500 ANSI lumenů
- technologie: 3LCD, barva: bílá 
- nativní rozlišení: min. WUXGA 1920x1200 
- životnost zdroje při max.výkonu: min. 5.000 hodin 
- optický zoom: min. 1.6x 
- Vstupy: min. 1x VGA, 1x HDMI, 1x RJ-45
- Včetně teleskopického držáku 0,3-1m (dle dispozice konkrétní místnosti), skryté vedení kabeláže, bílá barva</t>
  </si>
  <si>
    <t>TYP VÝROBKU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</si>
</sst>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2"/>
      <color rgb="FFFFFFFF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  <fill>
      <patternFill patternType="solid">
        <fgColor rgb="FFD9D9D9"/>
        <bgColor rgb="FFE2F0D9"/>
      </patternFill>
    </fill>
    <fill>
      <patternFill patternType="solid">
        <fgColor rgb="FFFFFF00"/>
        <bgColor rgb="FFFFFF00"/>
      </patternFill>
    </fill>
    <fill>
      <patternFill patternType="solid">
        <fgColor rgb="FFFFE699"/>
        <b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0" xfId="0" applyNumberFormat="1" applyAlignment="1">
      <alignment horizontal="right"/>
    </xf>
    <xf numFmtId="0" fontId="1" fillId="2" borderId="0" xfId="0" applyFont="1" applyFill="1" applyAlignment="1">
      <alignment horizontal="left" vertical="center"/>
    </xf>
    <xf numFmtId="3" fontId="1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3" fontId="3" fillId="3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vertical="top" wrapText="1"/>
    </xf>
    <xf numFmtId="0" fontId="8" fillId="6" borderId="1" xfId="0" applyFont="1" applyFill="1" applyBorder="1" applyAlignment="1">
      <alignment horizontal="left" vertical="center"/>
    </xf>
    <xf numFmtId="49" fontId="8" fillId="6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 applyProtection="1">
      <alignment horizontal="left" vertical="center" wrapText="1"/>
      <protection locked="0"/>
    </xf>
    <xf numFmtId="4" fontId="8" fillId="6" borderId="1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4" fontId="7" fillId="7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8" fillId="2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11">
    <dxf>
      <font>
        <name val="Arial"/>
        <family val="2"/>
        <charset val="1"/>
      </font>
      <fill>
        <patternFill>
          <bgColor rgb="FFFFCCCC"/>
        </patternFill>
      </fill>
    </dxf>
    <dxf>
      <font>
        <color rgb="FFFFFFFF"/>
        <name val="Lohit Devanagari"/>
        <family val="2"/>
        <charset val="1"/>
      </font>
    </dxf>
    <dxf>
      <font>
        <color rgb="FFFFFFFF"/>
        <name val="Lohit Devanagari"/>
        <family val="2"/>
        <charset val="1"/>
      </font>
    </dxf>
    <dxf>
      <font>
        <name val="Arial"/>
        <family val="2"/>
        <charset val="1"/>
      </font>
      <fill>
        <patternFill>
          <bgColor rgb="FFFFCCCC"/>
        </patternFill>
      </fill>
    </dxf>
    <dxf>
      <font>
        <color rgb="FFFFFFFF"/>
        <name val="Lohit Devanagari"/>
        <family val="2"/>
        <charset val="1"/>
      </font>
    </dxf>
    <dxf>
      <font>
        <name val="Arial"/>
        <family val="2"/>
        <charset val="1"/>
      </font>
      <fill>
        <patternFill>
          <bgColor rgb="FFFFCCCC"/>
        </patternFill>
      </fill>
    </dxf>
    <dxf>
      <font>
        <color rgb="FFFFFFFF"/>
        <name val="Lohit Devanagari"/>
        <family val="2"/>
        <charset val="1"/>
      </font>
    </dxf>
    <dxf>
      <font>
        <name val="Arial"/>
        <family val="2"/>
        <charset val="1"/>
      </font>
      <fill>
        <patternFill>
          <bgColor rgb="FFFFCCCC"/>
        </patternFill>
      </fill>
    </dxf>
    <dxf>
      <font>
        <color rgb="FFFFFFFF"/>
        <name val="Lohit Devanagari"/>
        <family val="2"/>
        <charset val="1"/>
      </font>
    </dxf>
    <dxf>
      <font>
        <name val="Arial"/>
        <family val="2"/>
        <charset val="1"/>
      </font>
      <fill>
        <patternFill>
          <bgColor rgb="FFFFCCCC"/>
        </patternFill>
      </fill>
    </dxf>
    <dxf>
      <font>
        <name val="Arial"/>
        <family val="2"/>
        <charset val="1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tabSelected="1" view="pageBreakPreview" zoomScale="60" zoomScaleNormal="100" workbookViewId="0">
      <selection activeCell="B10" sqref="B10"/>
    </sheetView>
  </sheetViews>
  <sheetFormatPr defaultColWidth="11.5703125" defaultRowHeight="12.75" x14ac:dyDescent="0.2"/>
  <cols>
    <col min="1" max="1" width="24.85546875" customWidth="1"/>
    <col min="2" max="2" width="31.85546875" style="1" customWidth="1"/>
    <col min="3" max="3" width="14.5703125" customWidth="1"/>
  </cols>
  <sheetData>
    <row r="1" spans="1:3" ht="18" x14ac:dyDescent="0.2">
      <c r="A1" s="2" t="s">
        <v>0</v>
      </c>
      <c r="B1" s="3"/>
      <c r="C1" s="3" t="s">
        <v>1</v>
      </c>
    </row>
    <row r="2" spans="1:3" ht="15" x14ac:dyDescent="0.2">
      <c r="A2" s="4" t="s">
        <v>2</v>
      </c>
      <c r="B2" s="5">
        <f>'VV-K10'!G69</f>
        <v>0</v>
      </c>
      <c r="C2" t="s">
        <v>3</v>
      </c>
    </row>
    <row r="3" spans="1:3" ht="15" x14ac:dyDescent="0.2">
      <c r="A3" s="4" t="s">
        <v>4</v>
      </c>
      <c r="B3" s="5">
        <f>'VV-K12'!G53</f>
        <v>0</v>
      </c>
      <c r="C3" t="s">
        <v>5</v>
      </c>
    </row>
    <row r="4" spans="1:3" ht="15" x14ac:dyDescent="0.2">
      <c r="A4" s="4" t="s">
        <v>6</v>
      </c>
      <c r="B4" s="5">
        <f>'VV-K14'!G33</f>
        <v>0</v>
      </c>
      <c r="C4" t="s">
        <v>5</v>
      </c>
    </row>
    <row r="5" spans="1:3" ht="15" x14ac:dyDescent="0.2">
      <c r="A5" s="4" t="s">
        <v>7</v>
      </c>
      <c r="B5" s="5">
        <f>'VV-HR'!G11</f>
        <v>0</v>
      </c>
      <c r="C5" t="s">
        <v>5</v>
      </c>
    </row>
    <row r="6" spans="1:3" ht="15" x14ac:dyDescent="0.2">
      <c r="A6" s="4" t="s">
        <v>8</v>
      </c>
      <c r="B6" s="5">
        <f>'VV-SV26'!G6</f>
        <v>0</v>
      </c>
      <c r="C6" t="s">
        <v>3</v>
      </c>
    </row>
    <row r="7" spans="1:3" ht="15.75" x14ac:dyDescent="0.2">
      <c r="A7" s="6" t="s">
        <v>9</v>
      </c>
      <c r="B7" s="7">
        <f>SUM(B2:B6)</f>
        <v>0</v>
      </c>
    </row>
    <row r="8" spans="1:3" ht="15" x14ac:dyDescent="0.2">
      <c r="A8" s="4" t="s">
        <v>10</v>
      </c>
      <c r="B8" s="8">
        <f>B7*0.21</f>
        <v>0</v>
      </c>
    </row>
    <row r="9" spans="1:3" ht="18" x14ac:dyDescent="0.2">
      <c r="A9" s="2" t="s">
        <v>11</v>
      </c>
      <c r="B9" s="3">
        <f>B7+B8</f>
        <v>0</v>
      </c>
    </row>
    <row r="12" spans="1:3" ht="15.75" x14ac:dyDescent="0.25">
      <c r="A12" s="9" t="s">
        <v>12</v>
      </c>
    </row>
    <row r="13" spans="1:3" x14ac:dyDescent="0.2">
      <c r="A13" t="s">
        <v>13</v>
      </c>
    </row>
  </sheetData>
  <sheetProtection algorithmName="SHA-512" hashValue="CAIwHuVooa5FuUPR7aDGf9EStzUMKnudNJ2b4HfEiMJAYXgYl8Yec53cdCjQ68pfb2P6/ybDwo7NuX9NmzNU1Q==" saltValue="6EXROy4VIi8clbzwPgdkhw==" spinCount="100000" sheet="1" formatCells="0" formatColumns="0" formatRows="0" insertColumns="0" insertRows="0" insertHyperlinks="0" deleteColumns="0" deleteRows="0" sort="0" autoFilter="0" pivotTables="0"/>
  <pageMargins left="0.78749999999999998" right="0.78749999999999998" top="1.05277777777778" bottom="1.05277777777778" header="0.78749999999999998" footer="0.78749999999999998"/>
  <pageSetup paperSize="9" fitToHeight="0" orientation="landscape" horizontalDpi="300" verticalDpi="300" r:id="rId1"/>
  <headerFooter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1"/>
  <sheetViews>
    <sheetView zoomScaleNormal="100" workbookViewId="0">
      <selection activeCell="J66" sqref="J66"/>
    </sheetView>
  </sheetViews>
  <sheetFormatPr defaultColWidth="11.5703125" defaultRowHeight="12.75" x14ac:dyDescent="0.2"/>
  <cols>
    <col min="1" max="1" width="5" style="10" customWidth="1"/>
    <col min="2" max="2" width="20.28515625" style="11" customWidth="1"/>
    <col min="3" max="3" width="73.140625" style="12" customWidth="1"/>
    <col min="4" max="4" width="10.42578125" style="11" customWidth="1"/>
    <col min="5" max="5" width="7.85546875" style="13" customWidth="1"/>
    <col min="6" max="6" width="14.7109375" style="14" customWidth="1"/>
    <col min="7" max="7" width="16.5703125" style="14" customWidth="1"/>
  </cols>
  <sheetData>
    <row r="1" spans="1:7" x14ac:dyDescent="0.2">
      <c r="A1" s="15" t="s">
        <v>14</v>
      </c>
      <c r="B1" s="16" t="s">
        <v>87</v>
      </c>
      <c r="C1" s="17" t="s">
        <v>15</v>
      </c>
      <c r="D1" s="16" t="s">
        <v>16</v>
      </c>
      <c r="E1" s="15" t="s">
        <v>17</v>
      </c>
      <c r="F1" s="18" t="s">
        <v>18</v>
      </c>
      <c r="G1" s="19" t="s">
        <v>19</v>
      </c>
    </row>
    <row r="2" spans="1:7" ht="15.75" x14ac:dyDescent="0.2">
      <c r="A2" s="20"/>
      <c r="B2" s="37" t="s">
        <v>20</v>
      </c>
      <c r="C2" s="37"/>
      <c r="D2" s="37"/>
      <c r="E2" s="37"/>
      <c r="F2" s="37"/>
      <c r="G2" s="37"/>
    </row>
    <row r="3" spans="1:7" ht="89.25" x14ac:dyDescent="0.2">
      <c r="A3" s="20"/>
      <c r="B3" s="21"/>
      <c r="C3" s="22" t="s">
        <v>21</v>
      </c>
      <c r="D3" s="23">
        <v>1</v>
      </c>
      <c r="E3" s="24" t="s">
        <v>22</v>
      </c>
      <c r="F3" s="35"/>
      <c r="G3" s="25">
        <f t="shared" ref="G3:G34" si="0">D3*F3</f>
        <v>0</v>
      </c>
    </row>
    <row r="4" spans="1:7" ht="15.75" x14ac:dyDescent="0.2">
      <c r="A4" s="20"/>
      <c r="B4" s="37" t="s">
        <v>23</v>
      </c>
      <c r="C4" s="37"/>
      <c r="D4" s="37"/>
      <c r="E4" s="37"/>
      <c r="F4" s="37"/>
      <c r="G4" s="37">
        <f t="shared" si="0"/>
        <v>0</v>
      </c>
    </row>
    <row r="5" spans="1:7" ht="89.25" x14ac:dyDescent="0.2">
      <c r="A5" s="20"/>
      <c r="B5" s="21"/>
      <c r="C5" s="26" t="s">
        <v>21</v>
      </c>
      <c r="D5" s="23">
        <v>1</v>
      </c>
      <c r="E5" s="24" t="s">
        <v>22</v>
      </c>
      <c r="F5" s="35"/>
      <c r="G5" s="25">
        <f t="shared" si="0"/>
        <v>0</v>
      </c>
    </row>
    <row r="6" spans="1:7" ht="15.75" x14ac:dyDescent="0.2">
      <c r="A6" s="20"/>
      <c r="B6" s="37" t="s">
        <v>24</v>
      </c>
      <c r="C6" s="37"/>
      <c r="D6" s="37"/>
      <c r="E6" s="37" t="s">
        <v>22</v>
      </c>
      <c r="F6" s="37"/>
      <c r="G6" s="37">
        <f t="shared" si="0"/>
        <v>0</v>
      </c>
    </row>
    <row r="7" spans="1:7" ht="89.25" x14ac:dyDescent="0.2">
      <c r="A7" s="20"/>
      <c r="B7" s="21"/>
      <c r="C7" s="26" t="s">
        <v>21</v>
      </c>
      <c r="D7" s="23">
        <v>1</v>
      </c>
      <c r="E7" s="24" t="s">
        <v>22</v>
      </c>
      <c r="F7" s="35"/>
      <c r="G7" s="25">
        <f t="shared" si="0"/>
        <v>0</v>
      </c>
    </row>
    <row r="8" spans="1:7" ht="38.25" x14ac:dyDescent="0.2">
      <c r="A8" s="20"/>
      <c r="B8" s="21"/>
      <c r="C8" s="26" t="s">
        <v>25</v>
      </c>
      <c r="D8" s="23">
        <v>1</v>
      </c>
      <c r="E8" s="24" t="s">
        <v>22</v>
      </c>
      <c r="F8" s="35"/>
      <c r="G8" s="25">
        <f t="shared" si="0"/>
        <v>0</v>
      </c>
    </row>
    <row r="9" spans="1:7" ht="15.75" x14ac:dyDescent="0.2">
      <c r="A9" s="20"/>
      <c r="B9" s="37" t="s">
        <v>26</v>
      </c>
      <c r="C9" s="37"/>
      <c r="D9" s="37"/>
      <c r="E9" s="37" t="s">
        <v>22</v>
      </c>
      <c r="F9" s="37"/>
      <c r="G9" s="37">
        <f t="shared" si="0"/>
        <v>0</v>
      </c>
    </row>
    <row r="10" spans="1:7" ht="89.25" x14ac:dyDescent="0.2">
      <c r="A10" s="20"/>
      <c r="B10" s="21"/>
      <c r="C10" s="26" t="s">
        <v>21</v>
      </c>
      <c r="D10" s="23">
        <v>1</v>
      </c>
      <c r="E10" s="24" t="s">
        <v>22</v>
      </c>
      <c r="F10" s="35"/>
      <c r="G10" s="25">
        <f t="shared" si="0"/>
        <v>0</v>
      </c>
    </row>
    <row r="11" spans="1:7" ht="15.75" x14ac:dyDescent="0.2">
      <c r="A11" s="20"/>
      <c r="B11" s="37" t="s">
        <v>27</v>
      </c>
      <c r="C11" s="37"/>
      <c r="D11" s="37"/>
      <c r="E11" s="37" t="s">
        <v>22</v>
      </c>
      <c r="F11" s="37"/>
      <c r="G11" s="37">
        <f t="shared" si="0"/>
        <v>0</v>
      </c>
    </row>
    <row r="12" spans="1:7" ht="89.25" x14ac:dyDescent="0.2">
      <c r="A12" s="20"/>
      <c r="B12" s="21"/>
      <c r="C12" s="26" t="s">
        <v>21</v>
      </c>
      <c r="D12" s="23">
        <v>1</v>
      </c>
      <c r="E12" s="24" t="s">
        <v>22</v>
      </c>
      <c r="F12" s="35"/>
      <c r="G12" s="25">
        <f t="shared" si="0"/>
        <v>0</v>
      </c>
    </row>
    <row r="13" spans="1:7" ht="15.75" x14ac:dyDescent="0.2">
      <c r="A13" s="20"/>
      <c r="B13" s="37" t="s">
        <v>28</v>
      </c>
      <c r="C13" s="37"/>
      <c r="D13" s="37"/>
      <c r="E13" s="37" t="s">
        <v>22</v>
      </c>
      <c r="F13" s="37"/>
      <c r="G13" s="37">
        <f t="shared" si="0"/>
        <v>0</v>
      </c>
    </row>
    <row r="14" spans="1:7" ht="89.25" x14ac:dyDescent="0.2">
      <c r="A14" s="20"/>
      <c r="B14" s="21"/>
      <c r="C14" s="26" t="s">
        <v>21</v>
      </c>
      <c r="D14" s="23">
        <v>1</v>
      </c>
      <c r="E14" s="24" t="s">
        <v>22</v>
      </c>
      <c r="F14" s="35"/>
      <c r="G14" s="25">
        <f t="shared" si="0"/>
        <v>0</v>
      </c>
    </row>
    <row r="15" spans="1:7" ht="15.75" x14ac:dyDescent="0.2">
      <c r="A15" s="20"/>
      <c r="B15" s="37" t="s">
        <v>29</v>
      </c>
      <c r="C15" s="37"/>
      <c r="D15" s="37"/>
      <c r="E15" s="37" t="s">
        <v>22</v>
      </c>
      <c r="F15" s="37"/>
      <c r="G15" s="37">
        <f t="shared" si="0"/>
        <v>0</v>
      </c>
    </row>
    <row r="16" spans="1:7" ht="89.25" x14ac:dyDescent="0.2">
      <c r="A16" s="20"/>
      <c r="B16" s="21"/>
      <c r="C16" s="26" t="s">
        <v>21</v>
      </c>
      <c r="D16" s="23">
        <v>1</v>
      </c>
      <c r="E16" s="24" t="s">
        <v>22</v>
      </c>
      <c r="F16" s="35"/>
      <c r="G16" s="25">
        <f t="shared" si="0"/>
        <v>0</v>
      </c>
    </row>
    <row r="17" spans="1:7" ht="38.25" x14ac:dyDescent="0.2">
      <c r="A17" s="20"/>
      <c r="B17" s="21"/>
      <c r="C17" s="26" t="s">
        <v>25</v>
      </c>
      <c r="D17" s="23">
        <v>1</v>
      </c>
      <c r="E17" s="24" t="s">
        <v>22</v>
      </c>
      <c r="F17" s="35"/>
      <c r="G17" s="25">
        <f t="shared" si="0"/>
        <v>0</v>
      </c>
    </row>
    <row r="18" spans="1:7" ht="15.75" x14ac:dyDescent="0.2">
      <c r="A18" s="20"/>
      <c r="B18" s="37" t="s">
        <v>30</v>
      </c>
      <c r="C18" s="37"/>
      <c r="D18" s="37"/>
      <c r="E18" s="37" t="s">
        <v>22</v>
      </c>
      <c r="F18" s="37"/>
      <c r="G18" s="37">
        <f t="shared" si="0"/>
        <v>0</v>
      </c>
    </row>
    <row r="19" spans="1:7" ht="89.25" x14ac:dyDescent="0.2">
      <c r="A19" s="20"/>
      <c r="B19" s="21"/>
      <c r="C19" s="26" t="s">
        <v>21</v>
      </c>
      <c r="D19" s="23">
        <v>1</v>
      </c>
      <c r="E19" s="24" t="s">
        <v>22</v>
      </c>
      <c r="F19" s="35"/>
      <c r="G19" s="25">
        <f t="shared" si="0"/>
        <v>0</v>
      </c>
    </row>
    <row r="20" spans="1:7" ht="15.75" x14ac:dyDescent="0.2">
      <c r="A20" s="20"/>
      <c r="B20" s="37" t="s">
        <v>31</v>
      </c>
      <c r="C20" s="37"/>
      <c r="D20" s="37"/>
      <c r="E20" s="37" t="s">
        <v>22</v>
      </c>
      <c r="F20" s="37"/>
      <c r="G20" s="37">
        <f t="shared" si="0"/>
        <v>0</v>
      </c>
    </row>
    <row r="21" spans="1:7" ht="89.25" x14ac:dyDescent="0.2">
      <c r="A21" s="20"/>
      <c r="B21" s="21"/>
      <c r="C21" s="26" t="s">
        <v>21</v>
      </c>
      <c r="D21" s="23">
        <v>1</v>
      </c>
      <c r="E21" s="24" t="s">
        <v>22</v>
      </c>
      <c r="F21" s="35"/>
      <c r="G21" s="25">
        <f t="shared" si="0"/>
        <v>0</v>
      </c>
    </row>
    <row r="22" spans="1:7" ht="38.25" x14ac:dyDescent="0.2">
      <c r="A22" s="20"/>
      <c r="B22" s="21"/>
      <c r="C22" s="26" t="s">
        <v>25</v>
      </c>
      <c r="D22" s="23">
        <v>1</v>
      </c>
      <c r="E22" s="24" t="s">
        <v>22</v>
      </c>
      <c r="F22" s="35"/>
      <c r="G22" s="25">
        <f t="shared" si="0"/>
        <v>0</v>
      </c>
    </row>
    <row r="23" spans="1:7" ht="15.75" x14ac:dyDescent="0.2">
      <c r="A23" s="20"/>
      <c r="B23" s="37" t="s">
        <v>32</v>
      </c>
      <c r="C23" s="37"/>
      <c r="D23" s="37"/>
      <c r="E23" s="37" t="s">
        <v>22</v>
      </c>
      <c r="F23" s="37"/>
      <c r="G23" s="37">
        <f t="shared" si="0"/>
        <v>0</v>
      </c>
    </row>
    <row r="24" spans="1:7" ht="89.25" x14ac:dyDescent="0.2">
      <c r="A24" s="20"/>
      <c r="B24" s="21"/>
      <c r="C24" s="26" t="s">
        <v>21</v>
      </c>
      <c r="D24" s="23">
        <v>1</v>
      </c>
      <c r="E24" s="24" t="s">
        <v>22</v>
      </c>
      <c r="F24" s="35"/>
      <c r="G24" s="25">
        <f t="shared" si="0"/>
        <v>0</v>
      </c>
    </row>
    <row r="25" spans="1:7" ht="38.25" x14ac:dyDescent="0.2">
      <c r="A25" s="20"/>
      <c r="B25" s="21"/>
      <c r="C25" s="26" t="s">
        <v>25</v>
      </c>
      <c r="D25" s="23">
        <v>1</v>
      </c>
      <c r="E25" s="24" t="s">
        <v>22</v>
      </c>
      <c r="F25" s="35"/>
      <c r="G25" s="25">
        <f t="shared" si="0"/>
        <v>0</v>
      </c>
    </row>
    <row r="26" spans="1:7" ht="15.75" x14ac:dyDescent="0.2">
      <c r="A26" s="20"/>
      <c r="B26" s="37" t="s">
        <v>33</v>
      </c>
      <c r="C26" s="37"/>
      <c r="D26" s="37"/>
      <c r="E26" s="37" t="s">
        <v>22</v>
      </c>
      <c r="F26" s="37"/>
      <c r="G26" s="37">
        <f t="shared" si="0"/>
        <v>0</v>
      </c>
    </row>
    <row r="27" spans="1:7" ht="89.25" x14ac:dyDescent="0.2">
      <c r="A27" s="20"/>
      <c r="B27" s="21"/>
      <c r="C27" s="26" t="s">
        <v>21</v>
      </c>
      <c r="D27" s="23">
        <v>1</v>
      </c>
      <c r="E27" s="24" t="s">
        <v>22</v>
      </c>
      <c r="F27" s="35"/>
      <c r="G27" s="25">
        <f t="shared" si="0"/>
        <v>0</v>
      </c>
    </row>
    <row r="28" spans="1:7" ht="38.25" x14ac:dyDescent="0.2">
      <c r="A28" s="20"/>
      <c r="B28" s="21"/>
      <c r="C28" s="26" t="s">
        <v>25</v>
      </c>
      <c r="D28" s="23">
        <v>1</v>
      </c>
      <c r="E28" s="24" t="s">
        <v>22</v>
      </c>
      <c r="F28" s="35"/>
      <c r="G28" s="25">
        <f t="shared" si="0"/>
        <v>0</v>
      </c>
    </row>
    <row r="29" spans="1:7" ht="15.75" x14ac:dyDescent="0.2">
      <c r="A29" s="20"/>
      <c r="B29" s="37" t="s">
        <v>34</v>
      </c>
      <c r="C29" s="37"/>
      <c r="D29" s="37"/>
      <c r="E29" s="37" t="s">
        <v>22</v>
      </c>
      <c r="F29" s="37"/>
      <c r="G29" s="37">
        <f t="shared" si="0"/>
        <v>0</v>
      </c>
    </row>
    <row r="30" spans="1:7" ht="89.25" x14ac:dyDescent="0.2">
      <c r="A30" s="20"/>
      <c r="B30" s="21"/>
      <c r="C30" s="26" t="s">
        <v>21</v>
      </c>
      <c r="D30" s="23">
        <v>1</v>
      </c>
      <c r="E30" s="24" t="s">
        <v>22</v>
      </c>
      <c r="F30" s="35"/>
      <c r="G30" s="25">
        <f t="shared" si="0"/>
        <v>0</v>
      </c>
    </row>
    <row r="31" spans="1:7" ht="38.25" x14ac:dyDescent="0.2">
      <c r="A31" s="20"/>
      <c r="B31" s="21"/>
      <c r="C31" s="26" t="s">
        <v>25</v>
      </c>
      <c r="D31" s="23">
        <v>1</v>
      </c>
      <c r="E31" s="24" t="s">
        <v>22</v>
      </c>
      <c r="F31" s="35"/>
      <c r="G31" s="25">
        <f t="shared" si="0"/>
        <v>0</v>
      </c>
    </row>
    <row r="32" spans="1:7" ht="15.75" x14ac:dyDescent="0.2">
      <c r="A32" s="20"/>
      <c r="B32" s="37" t="s">
        <v>35</v>
      </c>
      <c r="C32" s="37"/>
      <c r="D32" s="37"/>
      <c r="E32" s="37" t="s">
        <v>22</v>
      </c>
      <c r="F32" s="37"/>
      <c r="G32" s="37">
        <f t="shared" si="0"/>
        <v>0</v>
      </c>
    </row>
    <row r="33" spans="1:7" ht="38.25" x14ac:dyDescent="0.2">
      <c r="A33" s="20"/>
      <c r="B33" s="21"/>
      <c r="C33" s="26" t="s">
        <v>25</v>
      </c>
      <c r="D33" s="23">
        <v>1</v>
      </c>
      <c r="E33" s="24" t="s">
        <v>22</v>
      </c>
      <c r="F33" s="35"/>
      <c r="G33" s="25">
        <f t="shared" si="0"/>
        <v>0</v>
      </c>
    </row>
    <row r="34" spans="1:7" ht="15.75" x14ac:dyDescent="0.2">
      <c r="A34" s="20"/>
      <c r="B34" s="37" t="s">
        <v>36</v>
      </c>
      <c r="C34" s="37"/>
      <c r="D34" s="37"/>
      <c r="E34" s="37" t="s">
        <v>22</v>
      </c>
      <c r="F34" s="37"/>
      <c r="G34" s="37">
        <f t="shared" si="0"/>
        <v>0</v>
      </c>
    </row>
    <row r="35" spans="1:7" ht="89.25" x14ac:dyDescent="0.2">
      <c r="A35" s="20"/>
      <c r="B35" s="21"/>
      <c r="C35" s="26" t="s">
        <v>21</v>
      </c>
      <c r="D35" s="23">
        <v>1</v>
      </c>
      <c r="E35" s="24" t="s">
        <v>22</v>
      </c>
      <c r="F35" s="35"/>
      <c r="G35" s="25">
        <f t="shared" ref="G35:G66" si="1">D35*F35</f>
        <v>0</v>
      </c>
    </row>
    <row r="36" spans="1:7" ht="15.75" x14ac:dyDescent="0.2">
      <c r="A36" s="20"/>
      <c r="B36" s="37" t="s">
        <v>37</v>
      </c>
      <c r="C36" s="37"/>
      <c r="D36" s="37"/>
      <c r="E36" s="37" t="s">
        <v>22</v>
      </c>
      <c r="F36" s="37"/>
      <c r="G36" s="37">
        <f t="shared" si="1"/>
        <v>0</v>
      </c>
    </row>
    <row r="37" spans="1:7" ht="38.25" x14ac:dyDescent="0.2">
      <c r="A37" s="20"/>
      <c r="B37" s="21"/>
      <c r="C37" s="26" t="s">
        <v>25</v>
      </c>
      <c r="D37" s="23">
        <v>1</v>
      </c>
      <c r="E37" s="24" t="s">
        <v>22</v>
      </c>
      <c r="F37" s="35"/>
      <c r="G37" s="25">
        <f t="shared" si="1"/>
        <v>0</v>
      </c>
    </row>
    <row r="38" spans="1:7" ht="15.75" x14ac:dyDescent="0.2">
      <c r="A38" s="20"/>
      <c r="B38" s="37" t="s">
        <v>38</v>
      </c>
      <c r="C38" s="37"/>
      <c r="D38" s="37"/>
      <c r="E38" s="37" t="s">
        <v>22</v>
      </c>
      <c r="F38" s="37"/>
      <c r="G38" s="37">
        <f t="shared" si="1"/>
        <v>0</v>
      </c>
    </row>
    <row r="39" spans="1:7" ht="38.25" x14ac:dyDescent="0.2">
      <c r="A39" s="20"/>
      <c r="B39" s="21"/>
      <c r="C39" s="26" t="s">
        <v>25</v>
      </c>
      <c r="D39" s="23">
        <v>1</v>
      </c>
      <c r="E39" s="24" t="s">
        <v>22</v>
      </c>
      <c r="F39" s="35"/>
      <c r="G39" s="25">
        <f t="shared" si="1"/>
        <v>0</v>
      </c>
    </row>
    <row r="40" spans="1:7" ht="15.75" x14ac:dyDescent="0.2">
      <c r="A40" s="20"/>
      <c r="B40" s="37" t="s">
        <v>39</v>
      </c>
      <c r="C40" s="37"/>
      <c r="D40" s="37"/>
      <c r="E40" s="37" t="s">
        <v>22</v>
      </c>
      <c r="F40" s="37"/>
      <c r="G40" s="37">
        <f t="shared" si="1"/>
        <v>0</v>
      </c>
    </row>
    <row r="41" spans="1:7" ht="89.25" x14ac:dyDescent="0.2">
      <c r="A41" s="20"/>
      <c r="B41" s="21"/>
      <c r="C41" s="26" t="s">
        <v>21</v>
      </c>
      <c r="D41" s="23">
        <v>1</v>
      </c>
      <c r="E41" s="24" t="s">
        <v>22</v>
      </c>
      <c r="F41" s="35"/>
      <c r="G41" s="25">
        <f t="shared" si="1"/>
        <v>0</v>
      </c>
    </row>
    <row r="42" spans="1:7" ht="15.75" x14ac:dyDescent="0.2">
      <c r="A42" s="20"/>
      <c r="B42" s="37" t="s">
        <v>40</v>
      </c>
      <c r="C42" s="37"/>
      <c r="D42" s="37"/>
      <c r="E42" s="37" t="s">
        <v>22</v>
      </c>
      <c r="F42" s="37"/>
      <c r="G42" s="37">
        <f t="shared" si="1"/>
        <v>0</v>
      </c>
    </row>
    <row r="43" spans="1:7" ht="89.25" x14ac:dyDescent="0.2">
      <c r="A43" s="20"/>
      <c r="B43" s="21"/>
      <c r="C43" s="26" t="s">
        <v>21</v>
      </c>
      <c r="D43" s="23">
        <v>1</v>
      </c>
      <c r="E43" s="24" t="s">
        <v>22</v>
      </c>
      <c r="F43" s="35"/>
      <c r="G43" s="25">
        <f t="shared" si="1"/>
        <v>0</v>
      </c>
    </row>
    <row r="44" spans="1:7" ht="15.75" x14ac:dyDescent="0.2">
      <c r="A44" s="20"/>
      <c r="B44" s="37" t="s">
        <v>41</v>
      </c>
      <c r="C44" s="37"/>
      <c r="D44" s="37"/>
      <c r="E44" s="37" t="s">
        <v>22</v>
      </c>
      <c r="F44" s="37"/>
      <c r="G44" s="37">
        <f t="shared" si="1"/>
        <v>0</v>
      </c>
    </row>
    <row r="45" spans="1:7" ht="89.25" x14ac:dyDescent="0.2">
      <c r="A45" s="20"/>
      <c r="B45" s="21"/>
      <c r="C45" s="26" t="s">
        <v>21</v>
      </c>
      <c r="D45" s="23">
        <v>1</v>
      </c>
      <c r="E45" s="24" t="s">
        <v>22</v>
      </c>
      <c r="F45" s="35"/>
      <c r="G45" s="25">
        <f t="shared" si="1"/>
        <v>0</v>
      </c>
    </row>
    <row r="46" spans="1:7" ht="38.25" x14ac:dyDescent="0.2">
      <c r="A46" s="20"/>
      <c r="B46" s="21"/>
      <c r="C46" s="26" t="s">
        <v>25</v>
      </c>
      <c r="D46" s="23">
        <v>1</v>
      </c>
      <c r="E46" s="24" t="s">
        <v>22</v>
      </c>
      <c r="F46" s="35"/>
      <c r="G46" s="25">
        <f t="shared" si="1"/>
        <v>0</v>
      </c>
    </row>
    <row r="47" spans="1:7" ht="15.75" x14ac:dyDescent="0.2">
      <c r="A47" s="20"/>
      <c r="B47" s="37" t="s">
        <v>42</v>
      </c>
      <c r="C47" s="37"/>
      <c r="D47" s="37"/>
      <c r="E47" s="37" t="s">
        <v>22</v>
      </c>
      <c r="F47" s="37"/>
      <c r="G47" s="37">
        <f t="shared" si="1"/>
        <v>0</v>
      </c>
    </row>
    <row r="48" spans="1:7" ht="89.25" x14ac:dyDescent="0.2">
      <c r="A48" s="20"/>
      <c r="B48" s="21"/>
      <c r="C48" s="26" t="s">
        <v>21</v>
      </c>
      <c r="D48" s="23">
        <v>1</v>
      </c>
      <c r="E48" s="24" t="s">
        <v>22</v>
      </c>
      <c r="F48" s="35"/>
      <c r="G48" s="25">
        <f t="shared" si="1"/>
        <v>0</v>
      </c>
    </row>
    <row r="49" spans="1:7" ht="38.25" x14ac:dyDescent="0.2">
      <c r="A49" s="20"/>
      <c r="B49" s="21"/>
      <c r="C49" s="26" t="s">
        <v>25</v>
      </c>
      <c r="D49" s="23">
        <v>1</v>
      </c>
      <c r="E49" s="24" t="s">
        <v>22</v>
      </c>
      <c r="F49" s="35"/>
      <c r="G49" s="25">
        <f t="shared" si="1"/>
        <v>0</v>
      </c>
    </row>
    <row r="50" spans="1:7" ht="15.75" x14ac:dyDescent="0.2">
      <c r="A50" s="20"/>
      <c r="B50" s="37" t="s">
        <v>43</v>
      </c>
      <c r="C50" s="37"/>
      <c r="D50" s="37"/>
      <c r="E50" s="37" t="s">
        <v>22</v>
      </c>
      <c r="F50" s="37"/>
      <c r="G50" s="37">
        <f t="shared" si="1"/>
        <v>0</v>
      </c>
    </row>
    <row r="51" spans="1:7" ht="38.25" x14ac:dyDescent="0.2">
      <c r="A51" s="20"/>
      <c r="B51" s="21"/>
      <c r="C51" s="26" t="s">
        <v>25</v>
      </c>
      <c r="D51" s="23">
        <v>1</v>
      </c>
      <c r="E51" s="24" t="s">
        <v>22</v>
      </c>
      <c r="F51" s="35"/>
      <c r="G51" s="25">
        <f t="shared" si="1"/>
        <v>0</v>
      </c>
    </row>
    <row r="52" spans="1:7" ht="15.75" x14ac:dyDescent="0.2">
      <c r="A52" s="20"/>
      <c r="B52" s="37" t="s">
        <v>44</v>
      </c>
      <c r="C52" s="37"/>
      <c r="D52" s="37"/>
      <c r="E52" s="37" t="s">
        <v>22</v>
      </c>
      <c r="F52" s="37"/>
      <c r="G52" s="37">
        <f t="shared" si="1"/>
        <v>0</v>
      </c>
    </row>
    <row r="53" spans="1:7" ht="114.75" x14ac:dyDescent="0.2">
      <c r="A53" s="20"/>
      <c r="B53" s="21"/>
      <c r="C53" s="26" t="s">
        <v>45</v>
      </c>
      <c r="D53" s="23">
        <v>1</v>
      </c>
      <c r="E53" s="24" t="s">
        <v>22</v>
      </c>
      <c r="F53" s="35"/>
      <c r="G53" s="25">
        <f t="shared" si="1"/>
        <v>0</v>
      </c>
    </row>
    <row r="54" spans="1:7" ht="38.25" x14ac:dyDescent="0.2">
      <c r="A54" s="20"/>
      <c r="B54" s="21"/>
      <c r="C54" s="26" t="s">
        <v>25</v>
      </c>
      <c r="D54" s="23">
        <v>1</v>
      </c>
      <c r="E54" s="24" t="s">
        <v>22</v>
      </c>
      <c r="F54" s="35"/>
      <c r="G54" s="25">
        <f t="shared" si="1"/>
        <v>0</v>
      </c>
    </row>
    <row r="55" spans="1:7" ht="15.75" x14ac:dyDescent="0.2">
      <c r="A55" s="20"/>
      <c r="B55" s="37" t="s">
        <v>46</v>
      </c>
      <c r="C55" s="37"/>
      <c r="D55" s="37"/>
      <c r="E55" s="37" t="s">
        <v>22</v>
      </c>
      <c r="F55" s="37"/>
      <c r="G55" s="37">
        <f t="shared" si="1"/>
        <v>0</v>
      </c>
    </row>
    <row r="56" spans="1:7" ht="165.75" x14ac:dyDescent="0.2">
      <c r="A56" s="20"/>
      <c r="B56" s="21"/>
      <c r="C56" s="26" t="s">
        <v>47</v>
      </c>
      <c r="D56" s="23">
        <v>1</v>
      </c>
      <c r="E56" s="24" t="s">
        <v>22</v>
      </c>
      <c r="F56" s="35"/>
      <c r="G56" s="25">
        <f t="shared" si="1"/>
        <v>0</v>
      </c>
    </row>
    <row r="57" spans="1:7" ht="89.25" x14ac:dyDescent="0.2">
      <c r="A57" s="20"/>
      <c r="B57" s="21"/>
      <c r="C57" s="26" t="s">
        <v>48</v>
      </c>
      <c r="D57" s="23">
        <v>1</v>
      </c>
      <c r="E57" s="24" t="s">
        <v>22</v>
      </c>
      <c r="F57" s="35"/>
      <c r="G57" s="25">
        <f t="shared" si="1"/>
        <v>0</v>
      </c>
    </row>
    <row r="58" spans="1:7" ht="15.75" x14ac:dyDescent="0.2">
      <c r="A58" s="20"/>
      <c r="B58" s="37" t="s">
        <v>49</v>
      </c>
      <c r="C58" s="37"/>
      <c r="D58" s="37"/>
      <c r="E58" s="37" t="s">
        <v>22</v>
      </c>
      <c r="F58" s="37"/>
      <c r="G58" s="37">
        <f t="shared" si="1"/>
        <v>0</v>
      </c>
    </row>
    <row r="59" spans="1:7" ht="165.75" x14ac:dyDescent="0.2">
      <c r="A59" s="20"/>
      <c r="B59" s="21"/>
      <c r="C59" s="26" t="s">
        <v>47</v>
      </c>
      <c r="D59" s="23">
        <v>1</v>
      </c>
      <c r="E59" s="24" t="s">
        <v>22</v>
      </c>
      <c r="F59" s="35"/>
      <c r="G59" s="25">
        <f t="shared" si="1"/>
        <v>0</v>
      </c>
    </row>
    <row r="60" spans="1:7" ht="89.25" x14ac:dyDescent="0.2">
      <c r="A60" s="20"/>
      <c r="B60" s="21"/>
      <c r="C60" s="26" t="s">
        <v>48</v>
      </c>
      <c r="D60" s="23">
        <v>1</v>
      </c>
      <c r="E60" s="24" t="s">
        <v>22</v>
      </c>
      <c r="F60" s="35"/>
      <c r="G60" s="25">
        <f t="shared" si="1"/>
        <v>0</v>
      </c>
    </row>
    <row r="61" spans="1:7" ht="76.5" x14ac:dyDescent="0.2">
      <c r="A61" s="20"/>
      <c r="B61" s="21"/>
      <c r="C61" s="26" t="s">
        <v>50</v>
      </c>
      <c r="D61" s="23">
        <v>1</v>
      </c>
      <c r="E61" s="24" t="s">
        <v>22</v>
      </c>
      <c r="F61" s="35"/>
      <c r="G61" s="25">
        <f t="shared" si="1"/>
        <v>0</v>
      </c>
    </row>
    <row r="62" spans="1:7" ht="15.75" x14ac:dyDescent="0.2">
      <c r="A62" s="20"/>
      <c r="B62" s="37" t="s">
        <v>51</v>
      </c>
      <c r="C62" s="37"/>
      <c r="D62" s="37"/>
      <c r="E62" s="37" t="s">
        <v>22</v>
      </c>
      <c r="F62" s="37"/>
      <c r="G62" s="37">
        <f t="shared" si="1"/>
        <v>0</v>
      </c>
    </row>
    <row r="63" spans="1:7" ht="25.5" x14ac:dyDescent="0.2">
      <c r="A63" s="20"/>
      <c r="B63" s="21"/>
      <c r="C63" s="26" t="s">
        <v>52</v>
      </c>
      <c r="D63" s="23">
        <v>1</v>
      </c>
      <c r="E63" s="24" t="s">
        <v>22</v>
      </c>
      <c r="F63" s="35"/>
      <c r="G63" s="25">
        <f t="shared" si="1"/>
        <v>0</v>
      </c>
    </row>
    <row r="64" spans="1:7" ht="51" x14ac:dyDescent="0.2">
      <c r="A64" s="20"/>
      <c r="B64" s="21"/>
      <c r="C64" s="26" t="s">
        <v>53</v>
      </c>
      <c r="D64" s="23">
        <v>1</v>
      </c>
      <c r="E64" s="24" t="s">
        <v>22</v>
      </c>
      <c r="F64" s="35"/>
      <c r="G64" s="25">
        <f t="shared" si="1"/>
        <v>0</v>
      </c>
    </row>
    <row r="65" spans="1:7" ht="15.75" x14ac:dyDescent="0.2">
      <c r="A65" s="20"/>
      <c r="B65" s="37" t="s">
        <v>54</v>
      </c>
      <c r="C65" s="37"/>
      <c r="D65" s="37"/>
      <c r="E65" s="37" t="s">
        <v>22</v>
      </c>
      <c r="F65" s="37"/>
      <c r="G65" s="37">
        <f t="shared" si="1"/>
        <v>0</v>
      </c>
    </row>
    <row r="66" spans="1:7" ht="165.75" x14ac:dyDescent="0.2">
      <c r="A66" s="20"/>
      <c r="B66" s="21"/>
      <c r="C66" s="26" t="s">
        <v>47</v>
      </c>
      <c r="D66" s="23">
        <v>1</v>
      </c>
      <c r="E66" s="24" t="s">
        <v>22</v>
      </c>
      <c r="F66" s="35"/>
      <c r="G66" s="25">
        <f t="shared" si="1"/>
        <v>0</v>
      </c>
    </row>
    <row r="67" spans="1:7" ht="89.25" x14ac:dyDescent="0.2">
      <c r="A67" s="20"/>
      <c r="B67" s="21"/>
      <c r="C67" s="26" t="s">
        <v>48</v>
      </c>
      <c r="D67" s="23">
        <v>1</v>
      </c>
      <c r="E67" s="24" t="s">
        <v>22</v>
      </c>
      <c r="F67" s="35"/>
      <c r="G67" s="25">
        <f t="shared" ref="G67:G68" si="2">D67*F67</f>
        <v>0</v>
      </c>
    </row>
    <row r="68" spans="1:7" ht="76.5" x14ac:dyDescent="0.2">
      <c r="A68" s="20"/>
      <c r="B68" s="21"/>
      <c r="C68" s="26" t="s">
        <v>50</v>
      </c>
      <c r="D68" s="23">
        <v>1</v>
      </c>
      <c r="E68" s="24" t="s">
        <v>22</v>
      </c>
      <c r="F68" s="35"/>
      <c r="G68" s="25">
        <f t="shared" si="2"/>
        <v>0</v>
      </c>
    </row>
    <row r="69" spans="1:7" ht="15.75" x14ac:dyDescent="0.2">
      <c r="A69" s="20"/>
      <c r="B69" s="27" t="s">
        <v>19</v>
      </c>
      <c r="C69" s="28"/>
      <c r="D69" s="28"/>
      <c r="E69" s="28"/>
      <c r="F69" s="29"/>
      <c r="G69" s="30">
        <f>SUM(G3:G68)</f>
        <v>0</v>
      </c>
    </row>
    <row r="70" spans="1:7" x14ac:dyDescent="0.2">
      <c r="A70" s="20"/>
    </row>
    <row r="71" spans="1:7" x14ac:dyDescent="0.2">
      <c r="A71" s="20"/>
    </row>
  </sheetData>
  <sheetProtection algorithmName="SHA-512" hashValue="I4dRwk7UwuHP25/j4IwaGnu9hpdnjn5TBkhlarZA0xOpGp5Dls34YEuvBWpHAGtedFLkxglELEmKJA5IxqSCjg==" saltValue="uPn7apS2a2uz9+j55elmvg==" spinCount="100000" sheet="1" objects="1" scenarios="1"/>
  <mergeCells count="26">
    <mergeCell ref="B2:G2"/>
    <mergeCell ref="B4:G4"/>
    <mergeCell ref="B6:G6"/>
    <mergeCell ref="B9:G9"/>
    <mergeCell ref="B11:G11"/>
    <mergeCell ref="B13:G13"/>
    <mergeCell ref="B15:G15"/>
    <mergeCell ref="B18:G18"/>
    <mergeCell ref="B20:G20"/>
    <mergeCell ref="B23:G23"/>
    <mergeCell ref="B26:G26"/>
    <mergeCell ref="B29:G29"/>
    <mergeCell ref="B32:G32"/>
    <mergeCell ref="B34:G34"/>
    <mergeCell ref="B36:G36"/>
    <mergeCell ref="B38:G38"/>
    <mergeCell ref="B40:G40"/>
    <mergeCell ref="B42:G42"/>
    <mergeCell ref="B44:G44"/>
    <mergeCell ref="B47:G47"/>
    <mergeCell ref="B65:G65"/>
    <mergeCell ref="B50:G50"/>
    <mergeCell ref="B52:G52"/>
    <mergeCell ref="B55:G55"/>
    <mergeCell ref="B58:G58"/>
    <mergeCell ref="B62:G62"/>
  </mergeCells>
  <conditionalFormatting sqref="A1">
    <cfRule type="expression" dxfId="1" priority="3">
      <formula>$A1=$A1048025</formula>
    </cfRule>
  </conditionalFormatting>
  <conditionalFormatting sqref="A2:A1048576">
    <cfRule type="expression" dxfId="0" priority="2">
      <formula>$A2=$A1</formula>
    </cfRule>
  </conditionalFormatting>
  <pageMargins left="0.78749999999999998" right="0.78749999999999998" top="1.05277777777778" bottom="1.05277777777778" header="0.78749999999999998" footer="0.78749999999999998"/>
  <pageSetup paperSize="9" scale="89" fitToHeight="0" orientation="landscape" horizontalDpi="300" verticalDpi="300" r:id="rId1"/>
  <headerFooter>
    <oddHeader>&amp;C&amp;"Times New Roman,Běžné"&amp;12&amp;A</oddHeader>
    <oddFooter>&amp;C&amp;"Times New Roman,Běžné"&amp;12Stránka &amp;P</oddFooter>
  </headerFooter>
  <colBreaks count="1" manualBreakCount="1">
    <brk id="2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view="pageBreakPreview" topLeftCell="A7" zoomScale="60" zoomScaleNormal="100" workbookViewId="0">
      <selection activeCell="B7" sqref="B7"/>
    </sheetView>
  </sheetViews>
  <sheetFormatPr defaultColWidth="11.5703125" defaultRowHeight="12.75" x14ac:dyDescent="0.2"/>
  <cols>
    <col min="1" max="1" width="5" style="10" customWidth="1"/>
    <col min="2" max="2" width="20.28515625" style="11" customWidth="1"/>
    <col min="3" max="3" width="73.140625" style="31" customWidth="1"/>
    <col min="4" max="4" width="10.42578125" style="11" customWidth="1"/>
    <col min="5" max="5" width="7.85546875" style="13" customWidth="1"/>
    <col min="6" max="6" width="14.7109375" style="14" customWidth="1"/>
    <col min="7" max="7" width="16.5703125" style="14" customWidth="1"/>
  </cols>
  <sheetData>
    <row r="1" spans="1:7" x14ac:dyDescent="0.2">
      <c r="A1" s="15" t="s">
        <v>14</v>
      </c>
      <c r="B1" s="16" t="s">
        <v>87</v>
      </c>
      <c r="C1" s="17" t="s">
        <v>15</v>
      </c>
      <c r="D1" s="16" t="s">
        <v>16</v>
      </c>
      <c r="E1" s="15" t="s">
        <v>17</v>
      </c>
      <c r="F1" s="18" t="s">
        <v>18</v>
      </c>
      <c r="G1" s="19" t="s">
        <v>19</v>
      </c>
    </row>
    <row r="2" spans="1:7" ht="15.75" x14ac:dyDescent="0.2">
      <c r="A2" s="32"/>
      <c r="B2" s="37" t="s">
        <v>55</v>
      </c>
      <c r="C2" s="37"/>
      <c r="D2" s="37"/>
      <c r="E2" s="37"/>
      <c r="F2" s="37"/>
      <c r="G2" s="37"/>
    </row>
    <row r="3" spans="1:7" ht="38.25" x14ac:dyDescent="0.2">
      <c r="A3" s="20"/>
      <c r="B3" s="21"/>
      <c r="C3" s="33" t="s">
        <v>25</v>
      </c>
      <c r="D3" s="23">
        <v>1</v>
      </c>
      <c r="E3" s="24" t="s">
        <v>22</v>
      </c>
      <c r="F3" s="35"/>
      <c r="G3" s="25">
        <f t="shared" ref="G3:G34" si="0">D3*F3</f>
        <v>0</v>
      </c>
    </row>
    <row r="4" spans="1:7" ht="15.75" x14ac:dyDescent="0.2">
      <c r="A4" s="32"/>
      <c r="B4" s="37" t="s">
        <v>56</v>
      </c>
      <c r="C4" s="37"/>
      <c r="D4" s="37"/>
      <c r="E4" s="37" t="s">
        <v>22</v>
      </c>
      <c r="F4" s="37"/>
      <c r="G4" s="37">
        <f t="shared" si="0"/>
        <v>0</v>
      </c>
    </row>
    <row r="5" spans="1:7" ht="114.75" x14ac:dyDescent="0.2">
      <c r="A5" s="20"/>
      <c r="B5" s="21"/>
      <c r="C5" s="34" t="s">
        <v>45</v>
      </c>
      <c r="D5" s="23">
        <v>1</v>
      </c>
      <c r="E5" s="24" t="s">
        <v>22</v>
      </c>
      <c r="F5" s="35"/>
      <c r="G5" s="25">
        <f t="shared" si="0"/>
        <v>0</v>
      </c>
    </row>
    <row r="6" spans="1:7" ht="38.25" x14ac:dyDescent="0.2">
      <c r="A6" s="20"/>
      <c r="B6" s="21"/>
      <c r="C6" s="34" t="s">
        <v>25</v>
      </c>
      <c r="D6" s="23">
        <v>1</v>
      </c>
      <c r="E6" s="24" t="s">
        <v>22</v>
      </c>
      <c r="F6" s="35"/>
      <c r="G6" s="25">
        <f t="shared" si="0"/>
        <v>0</v>
      </c>
    </row>
    <row r="7" spans="1:7" ht="89.25" x14ac:dyDescent="0.2">
      <c r="A7" s="20"/>
      <c r="B7" s="21"/>
      <c r="C7" s="34" t="s">
        <v>48</v>
      </c>
      <c r="D7" s="23">
        <v>1</v>
      </c>
      <c r="E7" s="24" t="s">
        <v>22</v>
      </c>
      <c r="F7" s="35"/>
      <c r="G7" s="25">
        <f t="shared" si="0"/>
        <v>0</v>
      </c>
    </row>
    <row r="8" spans="1:7" ht="165.75" x14ac:dyDescent="0.2">
      <c r="A8" s="20"/>
      <c r="B8" s="21"/>
      <c r="C8" s="34" t="s">
        <v>47</v>
      </c>
      <c r="D8" s="23">
        <v>1</v>
      </c>
      <c r="E8" s="24" t="s">
        <v>22</v>
      </c>
      <c r="F8" s="35"/>
      <c r="G8" s="25">
        <f t="shared" si="0"/>
        <v>0</v>
      </c>
    </row>
    <row r="9" spans="1:7" ht="38.25" x14ac:dyDescent="0.2">
      <c r="A9" s="20"/>
      <c r="B9" s="21"/>
      <c r="C9" s="34" t="s">
        <v>57</v>
      </c>
      <c r="D9" s="23">
        <v>1</v>
      </c>
      <c r="E9" s="24" t="s">
        <v>22</v>
      </c>
      <c r="F9" s="35"/>
      <c r="G9" s="25">
        <f t="shared" si="0"/>
        <v>0</v>
      </c>
    </row>
    <row r="10" spans="1:7" ht="15.75" x14ac:dyDescent="0.2">
      <c r="A10" s="32"/>
      <c r="B10" s="37" t="s">
        <v>58</v>
      </c>
      <c r="C10" s="37"/>
      <c r="D10" s="37"/>
      <c r="E10" s="37" t="s">
        <v>22</v>
      </c>
      <c r="F10" s="37"/>
      <c r="G10" s="37">
        <f t="shared" si="0"/>
        <v>0</v>
      </c>
    </row>
    <row r="11" spans="1:7" ht="114.75" x14ac:dyDescent="0.2">
      <c r="A11" s="20"/>
      <c r="B11" s="21"/>
      <c r="C11" s="34" t="s">
        <v>45</v>
      </c>
      <c r="D11" s="23">
        <v>2</v>
      </c>
      <c r="E11" s="24" t="s">
        <v>22</v>
      </c>
      <c r="F11" s="35"/>
      <c r="G11" s="25">
        <f t="shared" si="0"/>
        <v>0</v>
      </c>
    </row>
    <row r="12" spans="1:7" ht="15.75" x14ac:dyDescent="0.2">
      <c r="A12" s="32"/>
      <c r="B12" s="37" t="s">
        <v>59</v>
      </c>
      <c r="C12" s="37"/>
      <c r="D12" s="37"/>
      <c r="E12" s="37" t="s">
        <v>22</v>
      </c>
      <c r="F12" s="37"/>
      <c r="G12" s="37">
        <f t="shared" si="0"/>
        <v>0</v>
      </c>
    </row>
    <row r="13" spans="1:7" ht="38.25" x14ac:dyDescent="0.2">
      <c r="A13" s="20"/>
      <c r="B13" s="21"/>
      <c r="C13" s="34" t="s">
        <v>25</v>
      </c>
      <c r="D13" s="23">
        <v>1</v>
      </c>
      <c r="E13" s="24" t="s">
        <v>22</v>
      </c>
      <c r="F13" s="35"/>
      <c r="G13" s="25">
        <f t="shared" si="0"/>
        <v>0</v>
      </c>
    </row>
    <row r="14" spans="1:7" ht="89.25" x14ac:dyDescent="0.2">
      <c r="A14" s="20"/>
      <c r="B14" s="21"/>
      <c r="C14" s="34" t="s">
        <v>48</v>
      </c>
      <c r="D14" s="23">
        <v>1</v>
      </c>
      <c r="E14" s="24" t="s">
        <v>22</v>
      </c>
      <c r="F14" s="35"/>
      <c r="G14" s="25">
        <f t="shared" si="0"/>
        <v>0</v>
      </c>
    </row>
    <row r="15" spans="1:7" ht="76.5" x14ac:dyDescent="0.2">
      <c r="A15" s="20"/>
      <c r="B15" s="21"/>
      <c r="C15" s="34" t="s">
        <v>50</v>
      </c>
      <c r="D15" s="23">
        <v>1</v>
      </c>
      <c r="E15" s="24" t="s">
        <v>22</v>
      </c>
      <c r="F15" s="35"/>
      <c r="G15" s="25">
        <f t="shared" si="0"/>
        <v>0</v>
      </c>
    </row>
    <row r="16" spans="1:7" ht="165.75" x14ac:dyDescent="0.2">
      <c r="A16" s="20"/>
      <c r="B16" s="21"/>
      <c r="C16" s="34" t="s">
        <v>47</v>
      </c>
      <c r="D16" s="23">
        <v>1</v>
      </c>
      <c r="E16" s="24" t="s">
        <v>22</v>
      </c>
      <c r="F16" s="35"/>
      <c r="G16" s="25">
        <f t="shared" si="0"/>
        <v>0</v>
      </c>
    </row>
    <row r="17" spans="1:7" ht="38.25" x14ac:dyDescent="0.2">
      <c r="A17" s="20"/>
      <c r="B17" s="21"/>
      <c r="C17" s="34" t="s">
        <v>57</v>
      </c>
      <c r="D17" s="23">
        <v>1</v>
      </c>
      <c r="E17" s="24" t="s">
        <v>22</v>
      </c>
      <c r="F17" s="35"/>
      <c r="G17" s="25">
        <f t="shared" si="0"/>
        <v>0</v>
      </c>
    </row>
    <row r="18" spans="1:7" ht="15.75" x14ac:dyDescent="0.2">
      <c r="A18" s="32"/>
      <c r="B18" s="37" t="s">
        <v>60</v>
      </c>
      <c r="C18" s="37"/>
      <c r="D18" s="37"/>
      <c r="E18" s="37" t="s">
        <v>22</v>
      </c>
      <c r="F18" s="37"/>
      <c r="G18" s="37">
        <f t="shared" si="0"/>
        <v>0</v>
      </c>
    </row>
    <row r="19" spans="1:7" ht="63.75" x14ac:dyDescent="0.2">
      <c r="A19" s="20"/>
      <c r="B19" s="21"/>
      <c r="C19" s="34" t="s">
        <v>61</v>
      </c>
      <c r="D19" s="23">
        <v>1</v>
      </c>
      <c r="E19" s="24" t="s">
        <v>22</v>
      </c>
      <c r="F19" s="35"/>
      <c r="G19" s="25">
        <f t="shared" si="0"/>
        <v>0</v>
      </c>
    </row>
    <row r="20" spans="1:7" ht="15.75" x14ac:dyDescent="0.2">
      <c r="A20" s="32"/>
      <c r="B20" s="37" t="s">
        <v>62</v>
      </c>
      <c r="C20" s="37"/>
      <c r="D20" s="37"/>
      <c r="E20" s="37" t="s">
        <v>22</v>
      </c>
      <c r="F20" s="37"/>
      <c r="G20" s="37">
        <f t="shared" si="0"/>
        <v>0</v>
      </c>
    </row>
    <row r="21" spans="1:7" ht="114.75" x14ac:dyDescent="0.2">
      <c r="A21" s="20"/>
      <c r="B21" s="21"/>
      <c r="C21" s="34" t="s">
        <v>45</v>
      </c>
      <c r="D21" s="23">
        <v>1</v>
      </c>
      <c r="E21" s="24" t="s">
        <v>22</v>
      </c>
      <c r="F21" s="35"/>
      <c r="G21" s="25">
        <f t="shared" si="0"/>
        <v>0</v>
      </c>
    </row>
    <row r="22" spans="1:7" ht="38.25" x14ac:dyDescent="0.2">
      <c r="A22" s="20"/>
      <c r="B22" s="21"/>
      <c r="C22" s="34" t="s">
        <v>25</v>
      </c>
      <c r="D22" s="23">
        <v>1</v>
      </c>
      <c r="E22" s="24" t="s">
        <v>22</v>
      </c>
      <c r="F22" s="35"/>
      <c r="G22" s="25">
        <f t="shared" si="0"/>
        <v>0</v>
      </c>
    </row>
    <row r="23" spans="1:7" ht="89.25" x14ac:dyDescent="0.2">
      <c r="A23" s="20"/>
      <c r="B23" s="21"/>
      <c r="C23" s="34" t="s">
        <v>48</v>
      </c>
      <c r="D23" s="23">
        <v>1</v>
      </c>
      <c r="E23" s="24" t="s">
        <v>22</v>
      </c>
      <c r="F23" s="35"/>
      <c r="G23" s="25">
        <f t="shared" si="0"/>
        <v>0</v>
      </c>
    </row>
    <row r="24" spans="1:7" ht="165.75" x14ac:dyDescent="0.2">
      <c r="A24" s="20"/>
      <c r="B24" s="21"/>
      <c r="C24" s="34" t="s">
        <v>47</v>
      </c>
      <c r="D24" s="23">
        <v>1</v>
      </c>
      <c r="E24" s="24" t="s">
        <v>22</v>
      </c>
      <c r="F24" s="35"/>
      <c r="G24" s="25">
        <f t="shared" si="0"/>
        <v>0</v>
      </c>
    </row>
    <row r="25" spans="1:7" ht="38.25" x14ac:dyDescent="0.2">
      <c r="A25" s="20"/>
      <c r="B25" s="21"/>
      <c r="C25" s="34" t="s">
        <v>57</v>
      </c>
      <c r="D25" s="23">
        <v>1</v>
      </c>
      <c r="E25" s="24" t="s">
        <v>22</v>
      </c>
      <c r="F25" s="35"/>
      <c r="G25" s="25">
        <f t="shared" si="0"/>
        <v>0</v>
      </c>
    </row>
    <row r="26" spans="1:7" ht="15.75" x14ac:dyDescent="0.2">
      <c r="A26" s="32"/>
      <c r="B26" s="37" t="s">
        <v>63</v>
      </c>
      <c r="C26" s="37"/>
      <c r="D26" s="37"/>
      <c r="E26" s="37" t="s">
        <v>22</v>
      </c>
      <c r="F26" s="37"/>
      <c r="G26" s="37">
        <f t="shared" si="0"/>
        <v>0</v>
      </c>
    </row>
    <row r="27" spans="1:7" ht="89.25" x14ac:dyDescent="0.2">
      <c r="A27" s="20"/>
      <c r="B27" s="21"/>
      <c r="C27" s="34" t="s">
        <v>21</v>
      </c>
      <c r="D27" s="23">
        <v>1</v>
      </c>
      <c r="E27" s="24" t="s">
        <v>22</v>
      </c>
      <c r="F27" s="35"/>
      <c r="G27" s="25">
        <f t="shared" si="0"/>
        <v>0</v>
      </c>
    </row>
    <row r="28" spans="1:7" ht="38.25" x14ac:dyDescent="0.2">
      <c r="A28" s="20"/>
      <c r="B28" s="21"/>
      <c r="C28" s="34" t="s">
        <v>25</v>
      </c>
      <c r="D28" s="23">
        <v>1</v>
      </c>
      <c r="E28" s="24" t="s">
        <v>22</v>
      </c>
      <c r="F28" s="35"/>
      <c r="G28" s="25">
        <f t="shared" si="0"/>
        <v>0</v>
      </c>
    </row>
    <row r="29" spans="1:7" ht="89.25" x14ac:dyDescent="0.2">
      <c r="A29" s="20"/>
      <c r="B29" s="21"/>
      <c r="C29" s="34" t="s">
        <v>48</v>
      </c>
      <c r="D29" s="23">
        <v>1</v>
      </c>
      <c r="E29" s="24" t="s">
        <v>22</v>
      </c>
      <c r="F29" s="35"/>
      <c r="G29" s="25">
        <f t="shared" si="0"/>
        <v>0</v>
      </c>
    </row>
    <row r="30" spans="1:7" ht="165.75" x14ac:dyDescent="0.2">
      <c r="A30" s="20"/>
      <c r="B30" s="21"/>
      <c r="C30" s="34" t="s">
        <v>47</v>
      </c>
      <c r="D30" s="23">
        <v>1</v>
      </c>
      <c r="E30" s="24" t="s">
        <v>22</v>
      </c>
      <c r="F30" s="35"/>
      <c r="G30" s="25">
        <f t="shared" si="0"/>
        <v>0</v>
      </c>
    </row>
    <row r="31" spans="1:7" ht="38.25" x14ac:dyDescent="0.2">
      <c r="A31" s="20"/>
      <c r="B31" s="21"/>
      <c r="C31" s="34" t="s">
        <v>57</v>
      </c>
      <c r="D31" s="23">
        <v>1</v>
      </c>
      <c r="E31" s="24" t="s">
        <v>22</v>
      </c>
      <c r="F31" s="35"/>
      <c r="G31" s="25">
        <f t="shared" si="0"/>
        <v>0</v>
      </c>
    </row>
    <row r="32" spans="1:7" ht="15.75" x14ac:dyDescent="0.2">
      <c r="A32" s="32"/>
      <c r="B32" s="37" t="s">
        <v>64</v>
      </c>
      <c r="C32" s="37"/>
      <c r="D32" s="37"/>
      <c r="E32" s="37" t="s">
        <v>22</v>
      </c>
      <c r="F32" s="37"/>
      <c r="G32" s="37">
        <f t="shared" si="0"/>
        <v>0</v>
      </c>
    </row>
    <row r="33" spans="1:7" ht="114.75" x14ac:dyDescent="0.2">
      <c r="A33" s="20"/>
      <c r="B33" s="21"/>
      <c r="C33" s="34" t="s">
        <v>45</v>
      </c>
      <c r="D33" s="23">
        <v>1</v>
      </c>
      <c r="E33" s="24" t="s">
        <v>22</v>
      </c>
      <c r="F33" s="35"/>
      <c r="G33" s="25">
        <f t="shared" si="0"/>
        <v>0</v>
      </c>
    </row>
    <row r="34" spans="1:7" ht="38.25" x14ac:dyDescent="0.2">
      <c r="A34" s="20"/>
      <c r="B34" s="21"/>
      <c r="C34" s="34" t="s">
        <v>25</v>
      </c>
      <c r="D34" s="23">
        <v>1</v>
      </c>
      <c r="E34" s="24" t="s">
        <v>22</v>
      </c>
      <c r="F34" s="35"/>
      <c r="G34" s="25">
        <f t="shared" si="0"/>
        <v>0</v>
      </c>
    </row>
    <row r="35" spans="1:7" ht="89.25" x14ac:dyDescent="0.2">
      <c r="A35" s="20"/>
      <c r="B35" s="21"/>
      <c r="C35" s="34" t="s">
        <v>48</v>
      </c>
      <c r="D35" s="23">
        <v>1</v>
      </c>
      <c r="E35" s="24" t="s">
        <v>22</v>
      </c>
      <c r="F35" s="35"/>
      <c r="G35" s="25">
        <f t="shared" ref="G35:G52" si="1">D35*F35</f>
        <v>0</v>
      </c>
    </row>
    <row r="36" spans="1:7" ht="76.5" x14ac:dyDescent="0.2">
      <c r="A36" s="20"/>
      <c r="B36" s="21"/>
      <c r="C36" s="34" t="s">
        <v>50</v>
      </c>
      <c r="D36" s="23">
        <v>1</v>
      </c>
      <c r="E36" s="24" t="s">
        <v>22</v>
      </c>
      <c r="F36" s="35"/>
      <c r="G36" s="25">
        <f t="shared" si="1"/>
        <v>0</v>
      </c>
    </row>
    <row r="37" spans="1:7" ht="165.75" x14ac:dyDescent="0.2">
      <c r="A37" s="20"/>
      <c r="B37" s="21"/>
      <c r="C37" s="34" t="s">
        <v>47</v>
      </c>
      <c r="D37" s="23">
        <v>1</v>
      </c>
      <c r="E37" s="24" t="s">
        <v>22</v>
      </c>
      <c r="F37" s="35"/>
      <c r="G37" s="25">
        <f t="shared" si="1"/>
        <v>0</v>
      </c>
    </row>
    <row r="38" spans="1:7" ht="38.25" x14ac:dyDescent="0.2">
      <c r="A38" s="20"/>
      <c r="B38" s="21"/>
      <c r="C38" s="34" t="s">
        <v>57</v>
      </c>
      <c r="D38" s="23">
        <v>1</v>
      </c>
      <c r="E38" s="24" t="s">
        <v>22</v>
      </c>
      <c r="F38" s="35"/>
      <c r="G38" s="25">
        <f t="shared" si="1"/>
        <v>0</v>
      </c>
    </row>
    <row r="39" spans="1:7" ht="15.75" x14ac:dyDescent="0.2">
      <c r="A39" s="32"/>
      <c r="B39" s="37" t="s">
        <v>65</v>
      </c>
      <c r="C39" s="37"/>
      <c r="D39" s="37"/>
      <c r="E39" s="37" t="s">
        <v>22</v>
      </c>
      <c r="F39" s="37"/>
      <c r="G39" s="37">
        <f t="shared" si="1"/>
        <v>0</v>
      </c>
    </row>
    <row r="40" spans="1:7" ht="38.25" x14ac:dyDescent="0.2">
      <c r="A40" s="20"/>
      <c r="B40" s="21"/>
      <c r="C40" s="34" t="s">
        <v>25</v>
      </c>
      <c r="D40" s="23">
        <v>1</v>
      </c>
      <c r="E40" s="24" t="s">
        <v>22</v>
      </c>
      <c r="F40" s="35"/>
      <c r="G40" s="25">
        <f t="shared" si="1"/>
        <v>0</v>
      </c>
    </row>
    <row r="41" spans="1:7" ht="15.75" x14ac:dyDescent="0.2">
      <c r="A41" s="32"/>
      <c r="B41" s="37" t="s">
        <v>66</v>
      </c>
      <c r="C41" s="37"/>
      <c r="D41" s="37"/>
      <c r="E41" s="37" t="s">
        <v>22</v>
      </c>
      <c r="F41" s="37"/>
      <c r="G41" s="37">
        <f t="shared" si="1"/>
        <v>0</v>
      </c>
    </row>
    <row r="42" spans="1:7" ht="89.25" x14ac:dyDescent="0.2">
      <c r="A42" s="20"/>
      <c r="B42" s="21"/>
      <c r="C42" s="34" t="s">
        <v>21</v>
      </c>
      <c r="D42" s="23">
        <v>1</v>
      </c>
      <c r="E42" s="24" t="s">
        <v>22</v>
      </c>
      <c r="F42" s="35"/>
      <c r="G42" s="25">
        <f t="shared" si="1"/>
        <v>0</v>
      </c>
    </row>
    <row r="43" spans="1:7" ht="38.25" x14ac:dyDescent="0.2">
      <c r="A43" s="20"/>
      <c r="B43" s="21"/>
      <c r="C43" s="34" t="s">
        <v>67</v>
      </c>
      <c r="D43" s="23">
        <v>1</v>
      </c>
      <c r="E43" s="24" t="s">
        <v>22</v>
      </c>
      <c r="F43" s="35"/>
      <c r="G43" s="25">
        <f t="shared" si="1"/>
        <v>0</v>
      </c>
    </row>
    <row r="44" spans="1:7" ht="76.5" x14ac:dyDescent="0.2">
      <c r="A44" s="20"/>
      <c r="B44" s="21"/>
      <c r="C44" s="34" t="s">
        <v>50</v>
      </c>
      <c r="D44" s="23">
        <v>1</v>
      </c>
      <c r="E44" s="24" t="s">
        <v>22</v>
      </c>
      <c r="F44" s="35"/>
      <c r="G44" s="25">
        <f t="shared" si="1"/>
        <v>0</v>
      </c>
    </row>
    <row r="45" spans="1:7" ht="89.25" x14ac:dyDescent="0.2">
      <c r="A45" s="20"/>
      <c r="B45" s="21"/>
      <c r="C45" s="34" t="s">
        <v>48</v>
      </c>
      <c r="D45" s="23">
        <v>1</v>
      </c>
      <c r="E45" s="24" t="s">
        <v>22</v>
      </c>
      <c r="F45" s="35"/>
      <c r="G45" s="25">
        <f t="shared" si="1"/>
        <v>0</v>
      </c>
    </row>
    <row r="46" spans="1:7" ht="165.75" x14ac:dyDescent="0.2">
      <c r="A46" s="20"/>
      <c r="B46" s="21"/>
      <c r="C46" s="34" t="s">
        <v>47</v>
      </c>
      <c r="D46" s="23">
        <v>1</v>
      </c>
      <c r="E46" s="24" t="s">
        <v>22</v>
      </c>
      <c r="F46" s="35"/>
      <c r="G46" s="25">
        <f t="shared" si="1"/>
        <v>0</v>
      </c>
    </row>
    <row r="47" spans="1:7" ht="38.25" x14ac:dyDescent="0.2">
      <c r="A47" s="20"/>
      <c r="B47" s="21"/>
      <c r="C47" s="34" t="s">
        <v>57</v>
      </c>
      <c r="D47" s="23">
        <v>1</v>
      </c>
      <c r="E47" s="24" t="s">
        <v>22</v>
      </c>
      <c r="F47" s="35"/>
      <c r="G47" s="25">
        <f t="shared" si="1"/>
        <v>0</v>
      </c>
    </row>
    <row r="48" spans="1:7" ht="15.75" x14ac:dyDescent="0.2">
      <c r="A48" s="32"/>
      <c r="B48" s="37" t="s">
        <v>68</v>
      </c>
      <c r="C48" s="37"/>
      <c r="D48" s="37"/>
      <c r="E48" s="37" t="s">
        <v>22</v>
      </c>
      <c r="F48" s="37"/>
      <c r="G48" s="37">
        <f t="shared" si="1"/>
        <v>0</v>
      </c>
    </row>
    <row r="49" spans="1:8" ht="114.75" x14ac:dyDescent="0.2">
      <c r="A49" s="20"/>
      <c r="B49" s="21"/>
      <c r="C49" s="34" t="s">
        <v>45</v>
      </c>
      <c r="D49" s="23">
        <v>2</v>
      </c>
      <c r="E49" s="24" t="s">
        <v>22</v>
      </c>
      <c r="F49" s="35"/>
      <c r="G49" s="25">
        <f t="shared" si="1"/>
        <v>0</v>
      </c>
    </row>
    <row r="50" spans="1:8" ht="38.25" x14ac:dyDescent="0.2">
      <c r="A50" s="20"/>
      <c r="B50" s="21"/>
      <c r="C50" s="34" t="s">
        <v>69</v>
      </c>
      <c r="D50" s="23">
        <v>2</v>
      </c>
      <c r="E50" s="24" t="s">
        <v>22</v>
      </c>
      <c r="F50" s="35"/>
      <c r="G50" s="25">
        <f t="shared" si="1"/>
        <v>0</v>
      </c>
    </row>
    <row r="51" spans="1:8" ht="38.25" x14ac:dyDescent="0.2">
      <c r="A51" s="20"/>
      <c r="B51" s="21"/>
      <c r="C51" s="34" t="s">
        <v>25</v>
      </c>
      <c r="D51" s="23">
        <v>1</v>
      </c>
      <c r="E51" s="24" t="s">
        <v>22</v>
      </c>
      <c r="F51" s="35"/>
      <c r="G51" s="25">
        <f t="shared" si="1"/>
        <v>0</v>
      </c>
    </row>
    <row r="52" spans="1:8" ht="89.25" x14ac:dyDescent="0.2">
      <c r="A52" s="20"/>
      <c r="B52" s="21"/>
      <c r="C52" s="34" t="s">
        <v>48</v>
      </c>
      <c r="D52" s="23">
        <v>1</v>
      </c>
      <c r="E52" s="24" t="s">
        <v>22</v>
      </c>
      <c r="F52" s="35"/>
      <c r="G52" s="25">
        <f t="shared" si="1"/>
        <v>0</v>
      </c>
      <c r="H52" s="36"/>
    </row>
    <row r="53" spans="1:8" ht="15.75" x14ac:dyDescent="0.2">
      <c r="A53" s="32"/>
      <c r="B53" s="27" t="s">
        <v>19</v>
      </c>
      <c r="C53" s="28"/>
      <c r="D53" s="28"/>
      <c r="E53" s="28"/>
      <c r="F53" s="29"/>
      <c r="G53" s="30">
        <f>SUM(G3:G52)</f>
        <v>0</v>
      </c>
    </row>
  </sheetData>
  <sheetProtection algorithmName="SHA-512" hashValue="5bPSuBBPmzi155zMIm6auEaEO6ZD6vFd7ArqFozxVAs417B9jQZmqUMNJt4JwBwHFXLnrodOdK87rTa1sc7uyA==" saltValue="fJE/VNyOfaLD8+WatxrIjg==" spinCount="100000" sheet="1" objects="1" scenarios="1"/>
  <mergeCells count="11">
    <mergeCell ref="B2:G2"/>
    <mergeCell ref="B4:G4"/>
    <mergeCell ref="B10:G10"/>
    <mergeCell ref="B12:G12"/>
    <mergeCell ref="B18:G18"/>
    <mergeCell ref="B48:G48"/>
    <mergeCell ref="B20:G20"/>
    <mergeCell ref="B26:G26"/>
    <mergeCell ref="B32:G32"/>
    <mergeCell ref="B39:G39"/>
    <mergeCell ref="B41:G41"/>
  </mergeCells>
  <conditionalFormatting sqref="A2:A11 A54:A1048576 A14:A52">
    <cfRule type="expression" dxfId="10" priority="2">
      <formula>$A2=$A1</formula>
    </cfRule>
  </conditionalFormatting>
  <conditionalFormatting sqref="A12:A13 A53">
    <cfRule type="expression" dxfId="9" priority="3">
      <formula>$A12=#REF!</formula>
    </cfRule>
  </conditionalFormatting>
  <conditionalFormatting sqref="A1">
    <cfRule type="expression" dxfId="8" priority="4">
      <formula>$A1=$A1047860</formula>
    </cfRule>
  </conditionalFormatting>
  <pageMargins left="0.78749999999999998" right="0.78749999999999998" top="1.05277777777778" bottom="1.05277777777778" header="0.78749999999999998" footer="0.78749999999999998"/>
  <pageSetup paperSize="9" scale="89" fitToHeight="0" orientation="landscape" horizontalDpi="300" verticalDpi="300" r:id="rId1"/>
  <headerFooter>
    <oddHeader>&amp;C&amp;"Times New Roman,Běžné"&amp;12&amp;A</oddHeader>
    <oddFooter>&amp;C&amp;"Times New Roman,Běžné"&amp;12Stránka &amp;P</oddFooter>
  </headerFooter>
  <colBreaks count="1" manualBreakCount="1">
    <brk id="2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view="pageBreakPreview" zoomScale="60" zoomScaleNormal="100" workbookViewId="0">
      <selection activeCell="B8" sqref="B8"/>
    </sheetView>
  </sheetViews>
  <sheetFormatPr defaultColWidth="11.5703125" defaultRowHeight="12.75" x14ac:dyDescent="0.2"/>
  <cols>
    <col min="1" max="1" width="5" style="10" customWidth="1"/>
    <col min="2" max="2" width="20.28515625" style="11" customWidth="1"/>
    <col min="3" max="3" width="73.140625" style="31" customWidth="1"/>
    <col min="4" max="4" width="10.42578125" style="11" customWidth="1"/>
    <col min="5" max="5" width="7.85546875" style="13" customWidth="1"/>
    <col min="6" max="6" width="14.7109375" style="14" customWidth="1"/>
    <col min="7" max="7" width="16.5703125" style="14" customWidth="1"/>
  </cols>
  <sheetData>
    <row r="1" spans="1:7" x14ac:dyDescent="0.2">
      <c r="A1" s="15" t="s">
        <v>14</v>
      </c>
      <c r="B1" s="16" t="s">
        <v>87</v>
      </c>
      <c r="C1" s="17" t="s">
        <v>15</v>
      </c>
      <c r="D1" s="16" t="s">
        <v>16</v>
      </c>
      <c r="E1" s="15" t="s">
        <v>17</v>
      </c>
      <c r="F1" s="18" t="s">
        <v>18</v>
      </c>
      <c r="G1" s="19" t="s">
        <v>19</v>
      </c>
    </row>
    <row r="2" spans="1:7" ht="15.75" x14ac:dyDescent="0.2">
      <c r="A2" s="32"/>
      <c r="B2" s="37" t="s">
        <v>70</v>
      </c>
      <c r="C2" s="37"/>
      <c r="D2" s="37"/>
      <c r="E2" s="37"/>
      <c r="F2" s="37"/>
      <c r="G2" s="37"/>
    </row>
    <row r="3" spans="1:7" ht="89.25" x14ac:dyDescent="0.2">
      <c r="A3" s="20"/>
      <c r="B3" s="21"/>
      <c r="C3" s="33" t="s">
        <v>21</v>
      </c>
      <c r="D3" s="23">
        <v>1</v>
      </c>
      <c r="E3" s="24" t="s">
        <v>22</v>
      </c>
      <c r="F3" s="35"/>
      <c r="G3" s="25">
        <f t="shared" ref="G3:G32" si="0">D3*F3</f>
        <v>0</v>
      </c>
    </row>
    <row r="4" spans="1:7" ht="38.25" x14ac:dyDescent="0.2">
      <c r="A4" s="20"/>
      <c r="B4" s="21"/>
      <c r="C4" s="34" t="s">
        <v>25</v>
      </c>
      <c r="D4" s="23">
        <v>1</v>
      </c>
      <c r="E4" s="24" t="s">
        <v>22</v>
      </c>
      <c r="F4" s="35"/>
      <c r="G4" s="25">
        <f t="shared" si="0"/>
        <v>0</v>
      </c>
    </row>
    <row r="5" spans="1:7" ht="15.75" x14ac:dyDescent="0.2">
      <c r="A5" s="32"/>
      <c r="B5" s="37" t="s">
        <v>71</v>
      </c>
      <c r="C5" s="37"/>
      <c r="D5" s="37"/>
      <c r="E5" s="37" t="s">
        <v>22</v>
      </c>
      <c r="F5" s="37"/>
      <c r="G5" s="37">
        <f t="shared" si="0"/>
        <v>0</v>
      </c>
    </row>
    <row r="6" spans="1:7" ht="114.75" x14ac:dyDescent="0.2">
      <c r="A6" s="20"/>
      <c r="B6" s="21"/>
      <c r="C6" s="34" t="s">
        <v>45</v>
      </c>
      <c r="D6" s="23">
        <v>1</v>
      </c>
      <c r="E6" s="24" t="s">
        <v>22</v>
      </c>
      <c r="F6" s="35"/>
      <c r="G6" s="25">
        <f t="shared" si="0"/>
        <v>0</v>
      </c>
    </row>
    <row r="7" spans="1:7" ht="38.25" x14ac:dyDescent="0.2">
      <c r="A7" s="20"/>
      <c r="B7" s="21"/>
      <c r="C7" s="34" t="s">
        <v>25</v>
      </c>
      <c r="D7" s="23">
        <v>2</v>
      </c>
      <c r="E7" s="24" t="s">
        <v>22</v>
      </c>
      <c r="F7" s="35"/>
      <c r="G7" s="25">
        <f t="shared" si="0"/>
        <v>0</v>
      </c>
    </row>
    <row r="8" spans="1:7" ht="165.75" x14ac:dyDescent="0.2">
      <c r="A8" s="20"/>
      <c r="B8" s="21"/>
      <c r="C8" s="34" t="s">
        <v>47</v>
      </c>
      <c r="D8" s="23">
        <v>1</v>
      </c>
      <c r="E8" s="24" t="s">
        <v>22</v>
      </c>
      <c r="F8" s="35"/>
      <c r="G8" s="25">
        <f t="shared" si="0"/>
        <v>0</v>
      </c>
    </row>
    <row r="9" spans="1:7" ht="38.25" x14ac:dyDescent="0.2">
      <c r="A9" s="20"/>
      <c r="B9" s="21"/>
      <c r="C9" s="34" t="s">
        <v>57</v>
      </c>
      <c r="D9" s="23">
        <v>1</v>
      </c>
      <c r="E9" s="24" t="s">
        <v>22</v>
      </c>
      <c r="F9" s="35"/>
      <c r="G9" s="25">
        <f t="shared" si="0"/>
        <v>0</v>
      </c>
    </row>
    <row r="10" spans="1:7" ht="15.75" x14ac:dyDescent="0.2">
      <c r="A10" s="32"/>
      <c r="B10" s="37" t="s">
        <v>72</v>
      </c>
      <c r="C10" s="37"/>
      <c r="D10" s="37"/>
      <c r="E10" s="37" t="s">
        <v>22</v>
      </c>
      <c r="F10" s="37"/>
      <c r="G10" s="37">
        <f t="shared" si="0"/>
        <v>0</v>
      </c>
    </row>
    <row r="11" spans="1:7" ht="25.5" x14ac:dyDescent="0.2">
      <c r="A11" s="20"/>
      <c r="B11" s="21"/>
      <c r="C11" s="34" t="s">
        <v>52</v>
      </c>
      <c r="D11" s="23">
        <v>1</v>
      </c>
      <c r="E11" s="24" t="s">
        <v>22</v>
      </c>
      <c r="F11" s="35"/>
      <c r="G11" s="25">
        <f t="shared" si="0"/>
        <v>0</v>
      </c>
    </row>
    <row r="12" spans="1:7" ht="165.75" x14ac:dyDescent="0.2">
      <c r="A12" s="20"/>
      <c r="B12" s="21"/>
      <c r="C12" s="34" t="s">
        <v>47</v>
      </c>
      <c r="D12" s="23">
        <v>1</v>
      </c>
      <c r="E12" s="24" t="s">
        <v>22</v>
      </c>
      <c r="F12" s="35"/>
      <c r="G12" s="25">
        <f t="shared" si="0"/>
        <v>0</v>
      </c>
    </row>
    <row r="13" spans="1:7" ht="38.25" x14ac:dyDescent="0.2">
      <c r="A13" s="20"/>
      <c r="B13" s="21"/>
      <c r="C13" s="34" t="s">
        <v>25</v>
      </c>
      <c r="D13" s="23">
        <v>1</v>
      </c>
      <c r="E13" s="24" t="s">
        <v>22</v>
      </c>
      <c r="F13" s="35"/>
      <c r="G13" s="25">
        <f t="shared" si="0"/>
        <v>0</v>
      </c>
    </row>
    <row r="14" spans="1:7" ht="38.25" x14ac:dyDescent="0.2">
      <c r="A14" s="20"/>
      <c r="B14" s="21"/>
      <c r="C14" s="34" t="s">
        <v>57</v>
      </c>
      <c r="D14" s="23">
        <v>1</v>
      </c>
      <c r="E14" s="24" t="s">
        <v>22</v>
      </c>
      <c r="F14" s="35"/>
      <c r="G14" s="25">
        <f t="shared" si="0"/>
        <v>0</v>
      </c>
    </row>
    <row r="15" spans="1:7" ht="15.75" x14ac:dyDescent="0.2">
      <c r="A15" s="20"/>
      <c r="B15" s="37" t="s">
        <v>73</v>
      </c>
      <c r="C15" s="37"/>
      <c r="D15" s="37"/>
      <c r="E15" s="37" t="s">
        <v>22</v>
      </c>
      <c r="F15" s="37"/>
      <c r="G15" s="37">
        <f t="shared" si="0"/>
        <v>0</v>
      </c>
    </row>
    <row r="16" spans="1:7" ht="38.25" x14ac:dyDescent="0.2">
      <c r="A16" s="20"/>
      <c r="B16" s="21"/>
      <c r="C16" s="34" t="s">
        <v>74</v>
      </c>
      <c r="D16" s="23">
        <v>1</v>
      </c>
      <c r="E16" s="24" t="s">
        <v>22</v>
      </c>
      <c r="F16" s="35"/>
      <c r="G16" s="25">
        <f t="shared" si="0"/>
        <v>0</v>
      </c>
    </row>
    <row r="17" spans="1:7" ht="15.75" x14ac:dyDescent="0.2">
      <c r="A17" s="20"/>
      <c r="B17" s="37" t="s">
        <v>75</v>
      </c>
      <c r="C17" s="37"/>
      <c r="D17" s="37"/>
      <c r="E17" s="37" t="s">
        <v>22</v>
      </c>
      <c r="F17" s="37"/>
      <c r="G17" s="37">
        <f t="shared" si="0"/>
        <v>0</v>
      </c>
    </row>
    <row r="18" spans="1:7" ht="114.75" x14ac:dyDescent="0.2">
      <c r="A18" s="20"/>
      <c r="B18" s="21"/>
      <c r="C18" s="34" t="s">
        <v>45</v>
      </c>
      <c r="D18" s="23">
        <v>1</v>
      </c>
      <c r="E18" s="24" t="s">
        <v>22</v>
      </c>
      <c r="F18" s="35"/>
      <c r="G18" s="25">
        <f t="shared" si="0"/>
        <v>0</v>
      </c>
    </row>
    <row r="19" spans="1:7" ht="38.25" x14ac:dyDescent="0.2">
      <c r="A19" s="20"/>
      <c r="B19" s="21"/>
      <c r="C19" s="34" t="s">
        <v>25</v>
      </c>
      <c r="D19" s="23">
        <v>1</v>
      </c>
      <c r="E19" s="24" t="s">
        <v>22</v>
      </c>
      <c r="F19" s="35"/>
      <c r="G19" s="25">
        <f t="shared" si="0"/>
        <v>0</v>
      </c>
    </row>
    <row r="20" spans="1:7" ht="76.5" x14ac:dyDescent="0.2">
      <c r="A20" s="20"/>
      <c r="B20" s="21"/>
      <c r="C20" s="34" t="s">
        <v>50</v>
      </c>
      <c r="D20" s="23">
        <v>2</v>
      </c>
      <c r="E20" s="24" t="s">
        <v>22</v>
      </c>
      <c r="F20" s="35"/>
      <c r="G20" s="25">
        <f t="shared" si="0"/>
        <v>0</v>
      </c>
    </row>
    <row r="21" spans="1:7" ht="89.25" x14ac:dyDescent="0.2">
      <c r="A21" s="20"/>
      <c r="B21" s="21"/>
      <c r="C21" s="34" t="s">
        <v>48</v>
      </c>
      <c r="D21" s="23">
        <v>1</v>
      </c>
      <c r="E21" s="24" t="s">
        <v>22</v>
      </c>
      <c r="F21" s="35"/>
      <c r="G21" s="25">
        <f t="shared" si="0"/>
        <v>0</v>
      </c>
    </row>
    <row r="22" spans="1:7" ht="165.75" x14ac:dyDescent="0.2">
      <c r="A22" s="20"/>
      <c r="B22" s="21"/>
      <c r="C22" s="34" t="s">
        <v>47</v>
      </c>
      <c r="D22" s="23">
        <v>1</v>
      </c>
      <c r="E22" s="24" t="s">
        <v>22</v>
      </c>
      <c r="F22" s="35"/>
      <c r="G22" s="25">
        <f t="shared" si="0"/>
        <v>0</v>
      </c>
    </row>
    <row r="23" spans="1:7" ht="38.25" x14ac:dyDescent="0.2">
      <c r="A23" s="20"/>
      <c r="B23" s="21"/>
      <c r="C23" s="34" t="s">
        <v>57</v>
      </c>
      <c r="D23" s="23">
        <v>1</v>
      </c>
      <c r="E23" s="24" t="s">
        <v>22</v>
      </c>
      <c r="F23" s="35"/>
      <c r="G23" s="25">
        <f t="shared" si="0"/>
        <v>0</v>
      </c>
    </row>
    <row r="24" spans="1:7" ht="15.75" x14ac:dyDescent="0.2">
      <c r="A24" s="32"/>
      <c r="B24" s="37" t="s">
        <v>76</v>
      </c>
      <c r="C24" s="37"/>
      <c r="D24" s="37"/>
      <c r="E24" s="37" t="s">
        <v>22</v>
      </c>
      <c r="F24" s="37"/>
      <c r="G24" s="37">
        <f t="shared" si="0"/>
        <v>0</v>
      </c>
    </row>
    <row r="25" spans="1:7" ht="89.25" x14ac:dyDescent="0.2">
      <c r="A25" s="20"/>
      <c r="B25" s="21"/>
      <c r="C25" s="34" t="s">
        <v>21</v>
      </c>
      <c r="D25" s="23">
        <v>1</v>
      </c>
      <c r="E25" s="24" t="s">
        <v>22</v>
      </c>
      <c r="F25" s="35"/>
      <c r="G25" s="25">
        <f t="shared" si="0"/>
        <v>0</v>
      </c>
    </row>
    <row r="26" spans="1:7" ht="38.25" x14ac:dyDescent="0.2">
      <c r="A26" s="20"/>
      <c r="B26" s="21"/>
      <c r="C26" s="34" t="s">
        <v>77</v>
      </c>
      <c r="D26" s="23">
        <v>1</v>
      </c>
      <c r="E26" s="24" t="s">
        <v>22</v>
      </c>
      <c r="F26" s="35"/>
      <c r="G26" s="25">
        <f t="shared" si="0"/>
        <v>0</v>
      </c>
    </row>
    <row r="27" spans="1:7" ht="89.25" x14ac:dyDescent="0.2">
      <c r="A27" s="20"/>
      <c r="B27" s="21"/>
      <c r="C27" s="34" t="s">
        <v>48</v>
      </c>
      <c r="D27" s="23">
        <v>1</v>
      </c>
      <c r="E27" s="24" t="s">
        <v>22</v>
      </c>
      <c r="F27" s="35"/>
      <c r="G27" s="25">
        <f t="shared" si="0"/>
        <v>0</v>
      </c>
    </row>
    <row r="28" spans="1:7" ht="165.75" x14ac:dyDescent="0.2">
      <c r="A28" s="20"/>
      <c r="B28" s="21"/>
      <c r="C28" s="34" t="s">
        <v>47</v>
      </c>
      <c r="D28" s="23">
        <v>1</v>
      </c>
      <c r="E28" s="24" t="s">
        <v>22</v>
      </c>
      <c r="F28" s="35"/>
      <c r="G28" s="25">
        <f t="shared" si="0"/>
        <v>0</v>
      </c>
    </row>
    <row r="29" spans="1:7" ht="38.25" x14ac:dyDescent="0.2">
      <c r="A29" s="20"/>
      <c r="B29" s="21"/>
      <c r="C29" s="34" t="s">
        <v>57</v>
      </c>
      <c r="D29" s="23">
        <v>1</v>
      </c>
      <c r="E29" s="24" t="s">
        <v>22</v>
      </c>
      <c r="F29" s="35"/>
      <c r="G29" s="25">
        <f t="shared" si="0"/>
        <v>0</v>
      </c>
    </row>
    <row r="30" spans="1:7" ht="15.75" x14ac:dyDescent="0.2">
      <c r="A30" s="32"/>
      <c r="B30" s="37" t="s">
        <v>78</v>
      </c>
      <c r="C30" s="37"/>
      <c r="D30" s="37"/>
      <c r="E30" s="37" t="s">
        <v>22</v>
      </c>
      <c r="F30" s="37"/>
      <c r="G30" s="37">
        <f t="shared" si="0"/>
        <v>0</v>
      </c>
    </row>
    <row r="31" spans="1:7" ht="89.25" x14ac:dyDescent="0.2">
      <c r="A31" s="20"/>
      <c r="B31" s="21"/>
      <c r="C31" s="34" t="s">
        <v>21</v>
      </c>
      <c r="D31" s="23">
        <v>1</v>
      </c>
      <c r="E31" s="24" t="s">
        <v>22</v>
      </c>
      <c r="F31" s="35"/>
      <c r="G31" s="25">
        <f t="shared" si="0"/>
        <v>0</v>
      </c>
    </row>
    <row r="32" spans="1:7" ht="63.75" x14ac:dyDescent="0.2">
      <c r="A32" s="20"/>
      <c r="B32" s="21"/>
      <c r="C32" s="34" t="s">
        <v>61</v>
      </c>
      <c r="D32" s="23">
        <v>1</v>
      </c>
      <c r="E32" s="24" t="s">
        <v>22</v>
      </c>
      <c r="F32" s="35"/>
      <c r="G32" s="25">
        <f t="shared" si="0"/>
        <v>0</v>
      </c>
    </row>
    <row r="33" spans="1:7" ht="15.75" x14ac:dyDescent="0.2">
      <c r="A33" s="32"/>
      <c r="B33" s="27" t="s">
        <v>19</v>
      </c>
      <c r="C33" s="28"/>
      <c r="D33" s="28"/>
      <c r="E33" s="28"/>
      <c r="F33" s="29"/>
      <c r="G33" s="30">
        <f>SUM(G3:G32)</f>
        <v>0</v>
      </c>
    </row>
  </sheetData>
  <sheetProtection algorithmName="SHA-512" hashValue="Oi12DTBQvzuvZ5pCxJYIUnMkEOlO4sK4qxrBJvaUJ6k4UG7CW2iShYcEUKosnISdJtTUu30cVhMwTV9gxHSUBA==" saltValue="UvJH24zMBK6rdLq4cNmhGg==" spinCount="100000" sheet="1" objects="1" scenarios="1"/>
  <mergeCells count="7">
    <mergeCell ref="B24:G24"/>
    <mergeCell ref="B30:G30"/>
    <mergeCell ref="B2:G2"/>
    <mergeCell ref="B5:G5"/>
    <mergeCell ref="B10:G10"/>
    <mergeCell ref="B15:G15"/>
    <mergeCell ref="B17:G17"/>
  </mergeCells>
  <conditionalFormatting sqref="A2:A1048576">
    <cfRule type="expression" dxfId="7" priority="2">
      <formula>$A2=$A1</formula>
    </cfRule>
  </conditionalFormatting>
  <conditionalFormatting sqref="A1">
    <cfRule type="expression" dxfId="6" priority="3">
      <formula>$A1=$A1047722</formula>
    </cfRule>
  </conditionalFormatting>
  <pageMargins left="0.78749999999999998" right="0.78749999999999998" top="1.05277777777778" bottom="1.05277777777778" header="0.78749999999999998" footer="0.78749999999999998"/>
  <pageSetup paperSize="9" scale="89" fitToHeight="0" orientation="landscape" horizontalDpi="300" verticalDpi="300" r:id="rId1"/>
  <headerFooter>
    <oddHeader>&amp;C&amp;"Times New Roman,Běžné"&amp;12&amp;A</oddHeader>
    <oddFooter>&amp;C&amp;"Times New Roman,Běžné"&amp;12Stránka &amp;P</oddFooter>
  </headerFooter>
  <colBreaks count="1" manualBreakCount="1">
    <brk id="2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"/>
  <sheetViews>
    <sheetView view="pageBreakPreview" zoomScale="60" zoomScaleNormal="100" workbookViewId="0">
      <selection activeCell="B7" sqref="B7"/>
    </sheetView>
  </sheetViews>
  <sheetFormatPr defaultColWidth="11.5703125" defaultRowHeight="12.75" x14ac:dyDescent="0.2"/>
  <cols>
    <col min="1" max="1" width="5" style="10" customWidth="1"/>
    <col min="2" max="2" width="20.28515625" style="11" customWidth="1"/>
    <col min="3" max="3" width="73.140625" style="31" customWidth="1"/>
    <col min="4" max="4" width="10.42578125" style="11" customWidth="1"/>
    <col min="5" max="5" width="7.85546875" style="13" customWidth="1"/>
    <col min="6" max="6" width="14.7109375" style="14" customWidth="1"/>
    <col min="7" max="7" width="16.5703125" style="14" customWidth="1"/>
  </cols>
  <sheetData>
    <row r="1" spans="1:7" x14ac:dyDescent="0.2">
      <c r="A1" s="15" t="s">
        <v>14</v>
      </c>
      <c r="B1" s="16" t="s">
        <v>87</v>
      </c>
      <c r="C1" s="17" t="s">
        <v>15</v>
      </c>
      <c r="D1" s="16" t="s">
        <v>16</v>
      </c>
      <c r="E1" s="15" t="s">
        <v>17</v>
      </c>
      <c r="F1" s="18" t="s">
        <v>18</v>
      </c>
      <c r="G1" s="19" t="s">
        <v>19</v>
      </c>
    </row>
    <row r="2" spans="1:7" ht="15.75" x14ac:dyDescent="0.2">
      <c r="A2" s="32"/>
      <c r="B2" s="37" t="s">
        <v>79</v>
      </c>
      <c r="C2" s="37"/>
      <c r="D2" s="37"/>
      <c r="E2" s="37"/>
      <c r="F2" s="37"/>
      <c r="G2" s="37"/>
    </row>
    <row r="3" spans="1:7" ht="89.25" x14ac:dyDescent="0.2">
      <c r="A3" s="20"/>
      <c r="B3" s="21"/>
      <c r="C3" s="33" t="s">
        <v>21</v>
      </c>
      <c r="D3" s="23">
        <v>1</v>
      </c>
      <c r="E3" s="24" t="s">
        <v>22</v>
      </c>
      <c r="F3" s="35"/>
      <c r="G3" s="25">
        <f t="shared" ref="G3:G10" si="0">D3*F3</f>
        <v>0</v>
      </c>
    </row>
    <row r="4" spans="1:7" ht="15.75" x14ac:dyDescent="0.2">
      <c r="A4" s="32"/>
      <c r="B4" s="37" t="s">
        <v>80</v>
      </c>
      <c r="C4" s="37"/>
      <c r="D4" s="37"/>
      <c r="E4" s="37" t="s">
        <v>22</v>
      </c>
      <c r="F4" s="37"/>
      <c r="G4" s="37">
        <f t="shared" si="0"/>
        <v>0</v>
      </c>
    </row>
    <row r="5" spans="1:7" ht="89.25" x14ac:dyDescent="0.2">
      <c r="A5" s="20"/>
      <c r="B5" s="21"/>
      <c r="C5" s="34" t="s">
        <v>21</v>
      </c>
      <c r="D5" s="23">
        <v>1</v>
      </c>
      <c r="E5" s="24" t="s">
        <v>22</v>
      </c>
      <c r="F5" s="35"/>
      <c r="G5" s="25">
        <f t="shared" si="0"/>
        <v>0</v>
      </c>
    </row>
    <row r="6" spans="1:7" ht="15.75" x14ac:dyDescent="0.2">
      <c r="A6" s="32"/>
      <c r="B6" s="37" t="s">
        <v>81</v>
      </c>
      <c r="C6" s="37"/>
      <c r="D6" s="37"/>
      <c r="E6" s="37" t="s">
        <v>22</v>
      </c>
      <c r="F6" s="37"/>
      <c r="G6" s="37">
        <f t="shared" si="0"/>
        <v>0</v>
      </c>
    </row>
    <row r="7" spans="1:7" ht="25.5" x14ac:dyDescent="0.2">
      <c r="A7" s="20"/>
      <c r="B7" s="21"/>
      <c r="C7" s="34" t="s">
        <v>52</v>
      </c>
      <c r="D7" s="23">
        <v>1</v>
      </c>
      <c r="E7" s="24" t="s">
        <v>22</v>
      </c>
      <c r="F7" s="35"/>
      <c r="G7" s="25">
        <f t="shared" si="0"/>
        <v>0</v>
      </c>
    </row>
    <row r="8" spans="1:7" x14ac:dyDescent="0.2">
      <c r="A8" s="20"/>
      <c r="B8" s="21"/>
      <c r="C8" s="34" t="s">
        <v>82</v>
      </c>
      <c r="D8" s="23">
        <v>1</v>
      </c>
      <c r="E8" s="24" t="s">
        <v>22</v>
      </c>
      <c r="F8" s="35"/>
      <c r="G8" s="25">
        <f t="shared" si="0"/>
        <v>0</v>
      </c>
    </row>
    <row r="9" spans="1:7" ht="15.75" x14ac:dyDescent="0.2">
      <c r="A9" s="32"/>
      <c r="B9" s="37" t="s">
        <v>83</v>
      </c>
      <c r="C9" s="37"/>
      <c r="D9" s="37"/>
      <c r="E9" s="37" t="s">
        <v>22</v>
      </c>
      <c r="F9" s="37"/>
      <c r="G9" s="37">
        <f t="shared" si="0"/>
        <v>0</v>
      </c>
    </row>
    <row r="10" spans="1:7" ht="89.25" x14ac:dyDescent="0.2">
      <c r="A10" s="20"/>
      <c r="B10" s="21"/>
      <c r="C10" s="34" t="s">
        <v>21</v>
      </c>
      <c r="D10" s="23">
        <v>1</v>
      </c>
      <c r="E10" s="24" t="s">
        <v>22</v>
      </c>
      <c r="F10" s="35"/>
      <c r="G10" s="25">
        <f t="shared" si="0"/>
        <v>0</v>
      </c>
    </row>
    <row r="11" spans="1:7" ht="15.75" x14ac:dyDescent="0.2">
      <c r="A11" s="32"/>
      <c r="B11" s="27" t="s">
        <v>19</v>
      </c>
      <c r="C11" s="28"/>
      <c r="D11" s="28"/>
      <c r="E11" s="28"/>
      <c r="F11" s="29"/>
      <c r="G11" s="30">
        <f>SUM(G3:G10)</f>
        <v>0</v>
      </c>
    </row>
  </sheetData>
  <sheetProtection algorithmName="SHA-512" hashValue="uWKjR8KoL/pxL72a/6Z2z/hayVOUlyF78/f+6RMXJALdivtpxqr44vU4bS8HNTMOTM+wOQuvwCXeDfXnBKMygQ==" saltValue="/i4ioI6NllmZNrm27MkRUg==" spinCount="100000" sheet="1" objects="1" scenarios="1"/>
  <mergeCells count="4">
    <mergeCell ref="B2:G2"/>
    <mergeCell ref="B4:G4"/>
    <mergeCell ref="B6:G6"/>
    <mergeCell ref="B9:G9"/>
  </mergeCells>
  <conditionalFormatting sqref="A2:A1048576">
    <cfRule type="expression" dxfId="5" priority="2">
      <formula>$A2=$A1</formula>
    </cfRule>
  </conditionalFormatting>
  <conditionalFormatting sqref="A1">
    <cfRule type="expression" dxfId="4" priority="3">
      <formula>$A1=$A1047739</formula>
    </cfRule>
  </conditionalFormatting>
  <pageMargins left="0.78749999999999998" right="0.78749999999999998" top="1.05277777777778" bottom="1.05277777777778" header="0.78749999999999998" footer="0.78749999999999998"/>
  <pageSetup paperSize="9" scale="89" fitToHeight="0" orientation="landscape" horizontalDpi="300" verticalDpi="300" r:id="rId1"/>
  <headerFooter>
    <oddHeader>&amp;C&amp;"Times New Roman,Běžné"&amp;12&amp;A</oddHeader>
    <oddFooter>&amp;C&amp;"Times New Roman,Běžné"&amp;12Stránka &amp;P</oddFooter>
  </headerFooter>
  <colBreaks count="1" manualBreakCount="1">
    <brk id="2" max="1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"/>
  <sheetViews>
    <sheetView view="pageBreakPreview" zoomScale="60" zoomScaleNormal="100" workbookViewId="0">
      <selection activeCell="B4" sqref="B4"/>
    </sheetView>
  </sheetViews>
  <sheetFormatPr defaultColWidth="11.5703125" defaultRowHeight="12.75" x14ac:dyDescent="0.2"/>
  <cols>
    <col min="1" max="1" width="5" style="10" customWidth="1"/>
    <col min="2" max="2" width="20.28515625" style="11" customWidth="1"/>
    <col min="3" max="3" width="73.140625" style="31" customWidth="1"/>
    <col min="4" max="4" width="10.42578125" style="11" customWidth="1"/>
    <col min="5" max="5" width="7.85546875" style="13" customWidth="1"/>
    <col min="6" max="6" width="14.7109375" style="14" customWidth="1"/>
    <col min="7" max="7" width="16.5703125" style="14" customWidth="1"/>
  </cols>
  <sheetData>
    <row r="1" spans="1:7" x14ac:dyDescent="0.2">
      <c r="A1" s="15" t="s">
        <v>14</v>
      </c>
      <c r="B1" s="16" t="s">
        <v>87</v>
      </c>
      <c r="C1" s="17" t="s">
        <v>15</v>
      </c>
      <c r="D1" s="16" t="s">
        <v>16</v>
      </c>
      <c r="E1" s="15" t="s">
        <v>17</v>
      </c>
      <c r="F1" s="18" t="s">
        <v>18</v>
      </c>
      <c r="G1" s="19" t="s">
        <v>19</v>
      </c>
    </row>
    <row r="2" spans="1:7" ht="15.75" x14ac:dyDescent="0.2">
      <c r="A2" s="32"/>
      <c r="B2" s="37" t="s">
        <v>84</v>
      </c>
      <c r="C2" s="37"/>
      <c r="D2" s="37"/>
      <c r="E2" s="37"/>
      <c r="F2" s="37"/>
      <c r="G2" s="37"/>
    </row>
    <row r="3" spans="1:7" ht="63.75" x14ac:dyDescent="0.2">
      <c r="A3" s="20"/>
      <c r="B3" s="21"/>
      <c r="C3" s="33" t="s">
        <v>85</v>
      </c>
      <c r="D3" s="23">
        <v>2</v>
      </c>
      <c r="E3" s="24" t="s">
        <v>22</v>
      </c>
      <c r="F3" s="35"/>
      <c r="G3" s="25">
        <f>D3*F3</f>
        <v>0</v>
      </c>
    </row>
    <row r="4" spans="1:7" ht="114.75" x14ac:dyDescent="0.2">
      <c r="A4" s="20"/>
      <c r="B4" s="21"/>
      <c r="C4" s="34" t="s">
        <v>86</v>
      </c>
      <c r="D4" s="23">
        <v>4</v>
      </c>
      <c r="E4" s="24" t="s">
        <v>22</v>
      </c>
      <c r="F4" s="35"/>
      <c r="G4" s="25">
        <f>D4*F4</f>
        <v>0</v>
      </c>
    </row>
    <row r="5" spans="1:7" ht="89.25" x14ac:dyDescent="0.2">
      <c r="A5" s="20"/>
      <c r="B5" s="21"/>
      <c r="C5" s="34" t="s">
        <v>48</v>
      </c>
      <c r="D5" s="23">
        <v>4</v>
      </c>
      <c r="E5" s="24" t="s">
        <v>22</v>
      </c>
      <c r="F5" s="35"/>
      <c r="G5" s="25">
        <f>D5*F5</f>
        <v>0</v>
      </c>
    </row>
    <row r="6" spans="1:7" ht="15.75" x14ac:dyDescent="0.2">
      <c r="A6" s="32"/>
      <c r="B6" s="27" t="s">
        <v>19</v>
      </c>
      <c r="C6" s="28"/>
      <c r="D6" s="28"/>
      <c r="E6" s="28"/>
      <c r="F6" s="29"/>
      <c r="G6" s="30">
        <f>SUM(G3:G5)</f>
        <v>0</v>
      </c>
    </row>
  </sheetData>
  <mergeCells count="1">
    <mergeCell ref="B2:G2"/>
  </mergeCells>
  <conditionalFormatting sqref="A2:A1048576">
    <cfRule type="expression" dxfId="3" priority="2">
      <formula>$A2=$A1</formula>
    </cfRule>
  </conditionalFormatting>
  <conditionalFormatting sqref="A1">
    <cfRule type="expression" dxfId="2" priority="3">
      <formula>$A1=$A1047734</formula>
    </cfRule>
  </conditionalFormatting>
  <pageMargins left="0.78749999999999998" right="0.78749999999999998" top="1.05277777777778" bottom="1.05277777777778" header="0.78749999999999998" footer="0.78749999999999998"/>
  <pageSetup paperSize="9" scale="89" fitToHeight="0" orientation="landscape" horizontalDpi="300" verticalDpi="300" r:id="rId1"/>
  <headerFooter>
    <oddHeader>&amp;C&amp;"Times New Roman,Běžné"&amp;12&amp;A</oddHeader>
    <oddFooter>&amp;C&amp;"Times New Roman,Běžné"&amp;12Stránka &amp;P</oddFooter>
  </headerFooter>
  <colBreaks count="1" manualBreakCount="1">
    <brk id="2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VV-rekapitulace</vt:lpstr>
      <vt:lpstr>VV-K10</vt:lpstr>
      <vt:lpstr>VV-K12</vt:lpstr>
      <vt:lpstr>VV-K14</vt:lpstr>
      <vt:lpstr>VV-HR</vt:lpstr>
      <vt:lpstr>VV-SV26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CSS</dc:creator>
  <dc:description/>
  <cp:lastModifiedBy>Ctvrtlikova Lucie</cp:lastModifiedBy>
  <cp:revision>126</cp:revision>
  <cp:lastPrinted>2025-12-12T12:16:53Z</cp:lastPrinted>
  <dcterms:created xsi:type="dcterms:W3CDTF">2023-11-23T08:10:57Z</dcterms:created>
  <dcterms:modified xsi:type="dcterms:W3CDTF">2025-12-12T12:16:56Z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0x010100EAF8828C688DA64CA267C14725D894C6</vt:lpwstr>
  </property>
</Properties>
</file>