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filterPrivacy="1" defaultThemeVersion="166925"/>
  <xr:revisionPtr revIDLastSave="44" documentId="13_ncr:1_{7FEDD2D0-8012-41E5-AB81-967BAA00AF56}" xr6:coauthVersionLast="47" xr6:coauthVersionMax="47" xr10:uidLastSave="{C2231D57-0CA0-4C20-A65B-E67B659CCD4D}"/>
  <bookViews>
    <workbookView xWindow="-120" yWindow="-120" windowWidth="29040" windowHeight="15720" xr2:uid="{00000000-000D-0000-FFFF-FFFF00000000}"/>
  </bookViews>
  <sheets>
    <sheet name="Část 1 VZ" sheetId="1" r:id="rId1"/>
  </sheets>
  <definedNames>
    <definedName name="_xlnm.Print_Area" localSheetId="0">'Část 1 VZ'!$A$1:$H$11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1" l="1"/>
  <c r="H5" i="1" s="1"/>
  <c r="G10" i="1"/>
  <c r="H10" i="1" s="1"/>
  <c r="G9" i="1"/>
  <c r="H9" i="1" s="1"/>
  <c r="G8" i="1"/>
  <c r="H8" i="1" s="1"/>
  <c r="A8" i="1"/>
  <c r="A9" i="1" s="1"/>
  <c r="G7" i="1"/>
  <c r="H7" i="1" s="1"/>
  <c r="G6" i="1"/>
  <c r="H6" i="1" s="1"/>
  <c r="G4" i="1"/>
  <c r="H4" i="1" l="1"/>
  <c r="H11" i="1" s="1"/>
  <c r="F11" i="1"/>
</calcChain>
</file>

<file path=xl/sharedStrings.xml><?xml version="1.0" encoding="utf-8"?>
<sst xmlns="http://schemas.openxmlformats.org/spreadsheetml/2006/main" count="24" uniqueCount="19">
  <si>
    <t>MJ</t>
  </si>
  <si>
    <t>konkrétní typ nabízeného zařízení s odkazem na technické parametry</t>
  </si>
  <si>
    <t>Cena za položku bez DPH</t>
  </si>
  <si>
    <t>Cena celkem bez DPH</t>
  </si>
  <si>
    <t>ks</t>
  </si>
  <si>
    <t>Specifikace</t>
  </si>
  <si>
    <t>Počet</t>
  </si>
  <si>
    <t>set</t>
  </si>
  <si>
    <t>Cena celkem vč. DPH</t>
  </si>
  <si>
    <t>Celková nabídková cena</t>
  </si>
  <si>
    <t>Technická specifikace - AV technika CMTF</t>
  </si>
  <si>
    <t>číslo položky</t>
  </si>
  <si>
    <t xml:space="preserve">Dotykový stolní LCD panel k centrálnímu řídicímu systému, úhlopříčka minimálně 7", rozlišení alespoň 1024×600, 24bitová barevná hloubka, celoskleněná čelní plocha. Panel musí mít detektor pohybu, podporu videonáhledu (MJPEG a/nebo H.264), síťové připojení LAN s podporou PoE a možnost konfigurace přes webové rozhraní. Maximální rozměry 199 × 122 mm. Musí být kompatibilní s vybraným centrálním řídicím systémem (viz položka č. 5).    </t>
  </si>
  <si>
    <t>Centrální řídicí systém obsahuje: Ethernet IP kontroler pro řízení AV/ICT technologií. Min. 8× IR / sériový port, min. 2× obousměrný sériový port RS-232/RS-485, operační paměť RAM min. 256 MB a flash paměť min. 256 MB. Možnost synchronizace reálného času, stavová indikace na čelním panelu, síťové rozhraní alespoň 10/100 Base-T LAN a možnost konfigurace pomocí softwaru a/nebo webového rozhraní.</t>
  </si>
  <si>
    <t>Set dotykového displeje 98", rozlišení 3840*2160, jas minimálně 500 cd/m2, provoz 24/7,konektivita alespoň 3xHDMI,LAN,2xUSB ,1x USB-C,WiFi, LAN, RS 232C + podlahový stojan s motorizovaným zdvihem a uchycením ke stěně pro interaktivní ploché displeje s uhlopříčkou až 98", rozsah nastavení výšky alespoň 980mm, nosnost musí odpovídat váze zvoleného displeje, integrované vedení kabelů, VESA odpovídající zvolenému displeji.</t>
  </si>
  <si>
    <t xml:space="preserve">Projektor laserový, 3LCD, 1920 x 1200 (WUXGA), nebo vyšší, poměr 16:10, konstrast alespoň 3000000:1, minimálně 7300lm, HDMI, RS232, HDbT, hlučnost v normálním režimu maximálně 40dB, Lens shift objektivu vertikální horizontální, včetně vhodného objektivu pro nasvícení projekční plochy plocha šíře 2700mm ze vzdálenosti 3445 mm
</t>
  </si>
  <si>
    <t xml:space="preserve">Set skládající se z dvoukanálového digitálního bezdrátového mikrofonního přijímače, provoz v povoleném UHF pásmu (cca 470–570 MHz), displej pro zobrazení provozních stavů, automatická i manuální správa frekvencí pro bezkolizní provoz více systémů, zobrazení stavu baterií vysílačů na displeji přijímače, IR synchronizace. Dále bezdrátového ručního mikrofonu vhodného pro mluvené slovo i zpěv, akumulátorové napájení, doba provozu na jedno nabití min. 10 hodin, IR synchronizace s přijímačem. Bezdrátový opaskový (bodypack) vysílač, akumulátorové napájení, kompatibilní s přijímačem systému. Hlavový mikrofon, Cardioidní směrová charakteristika, kompatibilní s bodypack vysílačem. Automatická nabíjecí stanice určená pro použité vysílače systému
</t>
  </si>
  <si>
    <t>Set konferenční PTZ kamery s podporou NDI formátu, výstupní rozlišení alespoň full HD, minimálně 12x optický zoom, AI tracking přednášejícího, při maximálním přiblížení/rozšíření objektivu úhel záběru min 72°, plus držák k uchycení odpovídajícího modelu kamery.</t>
  </si>
  <si>
    <t>Set dotykového displeje 86", rozlišení 3840*2160, jas minimálně 500 cd/m2, provoz 24/7,konektivita alespoň 3xHDMI,LAN,2xUSB ,1x USB-C,WiFi,LAN, RS 232C, doplněný o tabulová křídla oboustranně popisovatelná + podlahový stojan s motorizovaným zdvihem a uchycením ke stěně pro interaktivní ploché displeje s uhlopříčkou až 98", rozsah nastavení výšky alespoň 980mm, nosnost musí odpovídat váze zvoleného displeje, integrované vedení kabelů, VESA odpovídající zvolenému displeji.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</si>
</sst>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#,##0.00\ &quot;Kč&quot;"/>
  </numFmts>
  <fonts count="6" x14ac:knownFonts="1">
    <font>
      <sz val="11"/>
      <color theme="1"/>
      <name val="Calibri"/>
      <family val="2"/>
      <scheme val="minor"/>
    </font>
    <font>
      <b/>
      <sz val="18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9"/>
      <color theme="1"/>
      <name val="Quattrocento Sans"/>
      <family val="2"/>
    </font>
    <font>
      <sz val="9"/>
      <color theme="1"/>
      <name val="Quattrocento Sans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/>
    </xf>
    <xf numFmtId="3" fontId="3" fillId="0" borderId="0" xfId="0" applyNumberFormat="1" applyFont="1" applyAlignment="1">
      <alignment horizontal="right" vertical="center"/>
    </xf>
    <xf numFmtId="0" fontId="0" fillId="2" borderId="0" xfId="0" applyFill="1"/>
    <xf numFmtId="0" fontId="4" fillId="0" borderId="2" xfId="0" applyFont="1" applyBorder="1" applyAlignment="1">
      <alignment vertical="top" wrapText="1"/>
    </xf>
    <xf numFmtId="0" fontId="4" fillId="0" borderId="2" xfId="0" applyFont="1" applyBorder="1" applyAlignment="1">
      <alignment horizontal="center" vertical="top" wrapText="1"/>
    </xf>
    <xf numFmtId="3" fontId="4" fillId="0" borderId="2" xfId="0" applyNumberFormat="1" applyFont="1" applyBorder="1" applyAlignment="1">
      <alignment horizontal="right" vertical="top" wrapText="1"/>
    </xf>
    <xf numFmtId="0" fontId="4" fillId="0" borderId="7" xfId="0" applyFont="1" applyBorder="1" applyAlignment="1">
      <alignment vertical="top" wrapText="1"/>
    </xf>
    <xf numFmtId="3" fontId="4" fillId="0" borderId="3" xfId="0" applyNumberFormat="1" applyFont="1" applyBorder="1" applyAlignment="1">
      <alignment horizontal="right" vertical="top" wrapText="1"/>
    </xf>
    <xf numFmtId="0" fontId="4" fillId="0" borderId="1" xfId="0" applyFont="1" applyBorder="1" applyAlignment="1">
      <alignment vertical="top" wrapText="1"/>
    </xf>
    <xf numFmtId="3" fontId="4" fillId="0" borderId="6" xfId="0" applyNumberFormat="1" applyFont="1" applyBorder="1" applyAlignment="1">
      <alignment horizontal="center" vertical="top" wrapText="1"/>
    </xf>
    <xf numFmtId="3" fontId="4" fillId="0" borderId="7" xfId="0" applyNumberFormat="1" applyFont="1" applyBorder="1" applyAlignment="1">
      <alignment horizontal="right" vertical="top" wrapText="1"/>
    </xf>
    <xf numFmtId="3" fontId="4" fillId="0" borderId="1" xfId="0" applyNumberFormat="1" applyFont="1" applyBorder="1" applyAlignment="1">
      <alignment horizontal="center" vertical="top" wrapText="1"/>
    </xf>
    <xf numFmtId="3" fontId="4" fillId="0" borderId="1" xfId="0" applyNumberFormat="1" applyFont="1" applyBorder="1" applyAlignment="1">
      <alignment horizontal="right" vertical="top" wrapText="1"/>
    </xf>
    <xf numFmtId="0" fontId="5" fillId="0" borderId="2" xfId="0" applyFont="1" applyBorder="1" applyAlignment="1">
      <alignment horizontal="center" vertical="top" wrapText="1"/>
    </xf>
    <xf numFmtId="3" fontId="5" fillId="0" borderId="5" xfId="0" applyNumberFormat="1" applyFont="1" applyBorder="1" applyAlignment="1">
      <alignment horizontal="center" vertical="top" wrapText="1"/>
    </xf>
    <xf numFmtId="0" fontId="5" fillId="0" borderId="2" xfId="0" applyFont="1" applyBorder="1" applyAlignment="1">
      <alignment vertical="top" wrapText="1"/>
    </xf>
    <xf numFmtId="0" fontId="4" fillId="0" borderId="13" xfId="0" applyFont="1" applyBorder="1" applyAlignment="1">
      <alignment horizontal="center" vertical="top"/>
    </xf>
    <xf numFmtId="0" fontId="4" fillId="0" borderId="15" xfId="0" applyFont="1" applyBorder="1" applyAlignment="1">
      <alignment horizontal="center" vertical="top"/>
    </xf>
    <xf numFmtId="0" fontId="4" fillId="0" borderId="17" xfId="0" applyFont="1" applyBorder="1" applyAlignment="1">
      <alignment horizontal="center" vertical="top"/>
    </xf>
    <xf numFmtId="0" fontId="4" fillId="0" borderId="18" xfId="0" applyFont="1" applyBorder="1" applyAlignment="1">
      <alignment horizontal="center" vertical="top"/>
    </xf>
    <xf numFmtId="0" fontId="4" fillId="0" borderId="20" xfId="0" applyFont="1" applyBorder="1" applyAlignment="1">
      <alignment horizontal="center" vertical="top"/>
    </xf>
    <xf numFmtId="49" fontId="2" fillId="3" borderId="22" xfId="0" applyNumberFormat="1" applyFont="1" applyFill="1" applyBorder="1" applyAlignment="1">
      <alignment horizontal="center" vertical="center"/>
    </xf>
    <xf numFmtId="49" fontId="2" fillId="3" borderId="22" xfId="0" applyNumberFormat="1" applyFont="1" applyFill="1" applyBorder="1" applyAlignment="1">
      <alignment horizontal="center" vertical="center" wrapText="1"/>
    </xf>
    <xf numFmtId="3" fontId="2" fillId="4" borderId="23" xfId="0" applyNumberFormat="1" applyFont="1" applyFill="1" applyBorder="1" applyAlignment="1">
      <alignment horizontal="center" vertical="center" wrapText="1"/>
    </xf>
    <xf numFmtId="49" fontId="2" fillId="3" borderId="21" xfId="0" applyNumberFormat="1" applyFont="1" applyFill="1" applyBorder="1" applyAlignment="1">
      <alignment horizontal="center" vertical="center" wrapText="1"/>
    </xf>
    <xf numFmtId="0" fontId="5" fillId="0" borderId="25" xfId="0" applyFont="1" applyBorder="1" applyAlignment="1">
      <alignment vertical="top" wrapText="1"/>
    </xf>
    <xf numFmtId="165" fontId="4" fillId="0" borderId="2" xfId="0" applyNumberFormat="1" applyFont="1" applyBorder="1" applyAlignment="1">
      <alignment horizontal="right" vertical="top" wrapText="1"/>
    </xf>
    <xf numFmtId="165" fontId="4" fillId="0" borderId="14" xfId="0" applyNumberFormat="1" applyFont="1" applyBorder="1" applyAlignment="1">
      <alignment horizontal="right" vertical="top" wrapText="1"/>
    </xf>
    <xf numFmtId="165" fontId="4" fillId="0" borderId="16" xfId="0" applyNumberFormat="1" applyFont="1" applyBorder="1" applyAlignment="1">
      <alignment horizontal="right" vertical="top" wrapText="1"/>
    </xf>
    <xf numFmtId="165" fontId="4" fillId="0" borderId="3" xfId="0" applyNumberFormat="1" applyFont="1" applyBorder="1" applyAlignment="1">
      <alignment horizontal="right" vertical="top" wrapText="1"/>
    </xf>
    <xf numFmtId="165" fontId="4" fillId="0" borderId="5" xfId="0" applyNumberFormat="1" applyFont="1" applyBorder="1" applyAlignment="1">
      <alignment horizontal="right" vertical="top" wrapText="1"/>
    </xf>
    <xf numFmtId="165" fontId="4" fillId="0" borderId="19" xfId="0" applyNumberFormat="1" applyFont="1" applyBorder="1" applyAlignment="1">
      <alignment horizontal="right" vertical="top" wrapText="1"/>
    </xf>
    <xf numFmtId="0" fontId="5" fillId="0" borderId="7" xfId="0" applyFont="1" applyBorder="1" applyAlignment="1">
      <alignment horizontal="center" vertical="top" wrapText="1"/>
    </xf>
    <xf numFmtId="165" fontId="4" fillId="0" borderId="4" xfId="0" applyNumberFormat="1" applyFont="1" applyBorder="1" applyAlignment="1">
      <alignment horizontal="right" vertical="top" wrapText="1"/>
    </xf>
    <xf numFmtId="0" fontId="4" fillId="5" borderId="2" xfId="0" applyFont="1" applyFill="1" applyBorder="1" applyAlignment="1" applyProtection="1">
      <alignment vertical="top" wrapText="1"/>
      <protection locked="0"/>
    </xf>
    <xf numFmtId="0" fontId="4" fillId="5" borderId="7" xfId="0" applyFont="1" applyFill="1" applyBorder="1" applyAlignment="1" applyProtection="1">
      <alignment vertical="top" wrapText="1"/>
      <protection locked="0"/>
    </xf>
    <xf numFmtId="3" fontId="4" fillId="5" borderId="1" xfId="0" applyNumberFormat="1" applyFont="1" applyFill="1" applyBorder="1" applyAlignment="1" applyProtection="1">
      <alignment horizontal="left" vertical="top" wrapText="1"/>
      <protection locked="0"/>
    </xf>
    <xf numFmtId="3" fontId="4" fillId="5" borderId="8" xfId="0" applyNumberFormat="1" applyFont="1" applyFill="1" applyBorder="1" applyAlignment="1" applyProtection="1">
      <alignment horizontal="left" vertical="top" wrapText="1"/>
      <protection locked="0"/>
    </xf>
    <xf numFmtId="165" fontId="4" fillId="5" borderId="2" xfId="0" applyNumberFormat="1" applyFont="1" applyFill="1" applyBorder="1" applyAlignment="1" applyProtection="1">
      <alignment horizontal="right" vertical="top" wrapText="1"/>
      <protection locked="0"/>
    </xf>
    <xf numFmtId="165" fontId="4" fillId="5" borderId="3" xfId="0" applyNumberFormat="1" applyFont="1" applyFill="1" applyBorder="1" applyAlignment="1" applyProtection="1">
      <alignment horizontal="right" vertical="top" wrapText="1"/>
      <protection locked="0"/>
    </xf>
    <xf numFmtId="165" fontId="4" fillId="5" borderId="4" xfId="0" applyNumberFormat="1" applyFont="1" applyFill="1" applyBorder="1" applyAlignment="1" applyProtection="1">
      <alignment horizontal="right" vertical="top" wrapText="1"/>
      <protection locked="0"/>
    </xf>
    <xf numFmtId="165" fontId="4" fillId="5" borderId="1" xfId="0" applyNumberFormat="1" applyFont="1" applyFill="1" applyBorder="1" applyAlignment="1" applyProtection="1">
      <alignment horizontal="right" vertical="top" wrapText="1"/>
      <protection locked="0"/>
    </xf>
    <xf numFmtId="165" fontId="4" fillId="5" borderId="7" xfId="0" applyNumberFormat="1" applyFont="1" applyFill="1" applyBorder="1" applyAlignment="1" applyProtection="1">
      <alignment horizontal="right" vertical="top" wrapText="1"/>
      <protection locked="0"/>
    </xf>
    <xf numFmtId="49" fontId="1" fillId="0" borderId="10" xfId="0" applyNumberFormat="1" applyFont="1" applyBorder="1" applyAlignment="1">
      <alignment horizontal="center"/>
    </xf>
    <xf numFmtId="49" fontId="1" fillId="0" borderId="11" xfId="0" applyNumberFormat="1" applyFont="1" applyBorder="1" applyAlignment="1">
      <alignment horizontal="center"/>
    </xf>
    <xf numFmtId="49" fontId="1" fillId="0" borderId="12" xfId="0" applyNumberFormat="1" applyFont="1" applyBorder="1" applyAlignment="1">
      <alignment horizontal="center"/>
    </xf>
    <xf numFmtId="0" fontId="3" fillId="0" borderId="24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6" borderId="10" xfId="0" applyFont="1" applyFill="1" applyBorder="1" applyAlignment="1">
      <alignment horizontal="center" vertical="center"/>
    </xf>
    <xf numFmtId="0" fontId="2" fillId="6" borderId="11" xfId="0" applyFont="1" applyFill="1" applyBorder="1" applyAlignment="1">
      <alignment horizontal="center" vertical="center"/>
    </xf>
    <xf numFmtId="0" fontId="2" fillId="6" borderId="27" xfId="0" applyFont="1" applyFill="1" applyBorder="1" applyAlignment="1">
      <alignment horizontal="center" vertical="center"/>
    </xf>
    <xf numFmtId="165" fontId="2" fillId="6" borderId="11" xfId="0" applyNumberFormat="1" applyFont="1" applyFill="1" applyBorder="1" applyAlignment="1">
      <alignment horizontal="center" vertical="center"/>
    </xf>
    <xf numFmtId="165" fontId="2" fillId="6" borderId="12" xfId="0" applyNumberFormat="1" applyFont="1" applyFill="1" applyBorder="1" applyAlignment="1">
      <alignment horizontal="center" vertical="center"/>
    </xf>
    <xf numFmtId="165" fontId="2" fillId="0" borderId="26" xfId="0" applyNumberFormat="1" applyFont="1" applyBorder="1" applyAlignment="1">
      <alignment horizontal="right" vertical="center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39B8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1"/>
  <sheetViews>
    <sheetView tabSelected="1" zoomScaleNormal="100" zoomScaleSheetLayoutView="100" workbookViewId="0">
      <selection activeCell="C4" sqref="C4"/>
    </sheetView>
  </sheetViews>
  <sheetFormatPr defaultRowHeight="15" x14ac:dyDescent="0.25"/>
  <cols>
    <col min="1" max="1" width="9.5703125" style="1" customWidth="1"/>
    <col min="2" max="2" width="73.42578125" style="2" customWidth="1"/>
    <col min="3" max="3" width="41.85546875" style="1" customWidth="1"/>
    <col min="4" max="4" width="8.7109375" style="3" customWidth="1"/>
    <col min="5" max="5" width="11.42578125" style="3" customWidth="1"/>
    <col min="6" max="6" width="12.140625" style="3" customWidth="1"/>
    <col min="7" max="7" width="16.28515625" style="4" customWidth="1"/>
    <col min="8" max="8" width="14.28515625" style="4" customWidth="1"/>
  </cols>
  <sheetData>
    <row r="1" spans="1:8" ht="24" thickBot="1" x14ac:dyDescent="0.4">
      <c r="A1" s="46" t="s">
        <v>10</v>
      </c>
      <c r="B1" s="47"/>
      <c r="C1" s="47"/>
      <c r="D1" s="47"/>
      <c r="E1" s="47"/>
      <c r="F1" s="47"/>
      <c r="G1" s="47"/>
      <c r="H1" s="48"/>
    </row>
    <row r="2" spans="1:8" ht="15.75" thickBot="1" x14ac:dyDescent="0.3"/>
    <row r="3" spans="1:8" ht="39" thickBot="1" x14ac:dyDescent="0.3">
      <c r="A3" s="27" t="s">
        <v>11</v>
      </c>
      <c r="B3" s="25" t="s">
        <v>5</v>
      </c>
      <c r="C3" s="25" t="s">
        <v>1</v>
      </c>
      <c r="D3" s="24" t="s">
        <v>0</v>
      </c>
      <c r="E3" s="25" t="s">
        <v>6</v>
      </c>
      <c r="F3" s="25" t="s">
        <v>2</v>
      </c>
      <c r="G3" s="25" t="s">
        <v>3</v>
      </c>
      <c r="H3" s="26" t="s">
        <v>8</v>
      </c>
    </row>
    <row r="4" spans="1:8" s="5" customFormat="1" ht="63" customHeight="1" x14ac:dyDescent="0.25">
      <c r="A4" s="19">
        <v>1</v>
      </c>
      <c r="B4" s="6" t="s">
        <v>15</v>
      </c>
      <c r="C4" s="37"/>
      <c r="D4" s="7" t="s">
        <v>4</v>
      </c>
      <c r="E4" s="8">
        <v>4</v>
      </c>
      <c r="F4" s="41"/>
      <c r="G4" s="29">
        <f>E4*F4</f>
        <v>0</v>
      </c>
      <c r="H4" s="30">
        <f>G4*1.21</f>
        <v>0</v>
      </c>
    </row>
    <row r="5" spans="1:8" s="5" customFormat="1" ht="79.5" customHeight="1" x14ac:dyDescent="0.25">
      <c r="A5" s="20">
        <v>2</v>
      </c>
      <c r="B5" s="9" t="s">
        <v>14</v>
      </c>
      <c r="C5" s="38"/>
      <c r="D5" s="16" t="s">
        <v>7</v>
      </c>
      <c r="E5" s="8">
        <v>1</v>
      </c>
      <c r="F5" s="42"/>
      <c r="G5" s="29">
        <f>E5*F5</f>
        <v>0</v>
      </c>
      <c r="H5" s="31">
        <f>G5*1.21</f>
        <v>0</v>
      </c>
    </row>
    <row r="6" spans="1:8" s="5" customFormat="1" ht="50.25" customHeight="1" x14ac:dyDescent="0.25">
      <c r="A6" s="21">
        <v>3</v>
      </c>
      <c r="B6" s="11" t="s">
        <v>17</v>
      </c>
      <c r="C6" s="39"/>
      <c r="D6" s="17" t="s">
        <v>7</v>
      </c>
      <c r="E6" s="10">
        <v>8</v>
      </c>
      <c r="F6" s="42"/>
      <c r="G6" s="32">
        <f t="shared" ref="G6:G9" si="0">E6*F6</f>
        <v>0</v>
      </c>
      <c r="H6" s="31">
        <f t="shared" ref="H6:H10" si="1">G6*1.21</f>
        <v>0</v>
      </c>
    </row>
    <row r="7" spans="1:8" s="5" customFormat="1" ht="115.5" customHeight="1" x14ac:dyDescent="0.25">
      <c r="A7" s="21">
        <v>4</v>
      </c>
      <c r="B7" s="11" t="s">
        <v>16</v>
      </c>
      <c r="C7" s="39"/>
      <c r="D7" s="12" t="s">
        <v>7</v>
      </c>
      <c r="E7" s="13">
        <v>7</v>
      </c>
      <c r="F7" s="43"/>
      <c r="G7" s="32">
        <f t="shared" si="0"/>
        <v>0</v>
      </c>
      <c r="H7" s="31">
        <f t="shared" si="1"/>
        <v>0</v>
      </c>
    </row>
    <row r="8" spans="1:8" s="5" customFormat="1" ht="65.25" customHeight="1" x14ac:dyDescent="0.25">
      <c r="A8" s="22">
        <f t="shared" ref="A8:A9" si="2">A7+1</f>
        <v>5</v>
      </c>
      <c r="B8" s="28" t="s">
        <v>13</v>
      </c>
      <c r="C8" s="40"/>
      <c r="D8" s="14" t="s">
        <v>4</v>
      </c>
      <c r="E8" s="15">
        <v>7</v>
      </c>
      <c r="F8" s="44"/>
      <c r="G8" s="33">
        <f t="shared" si="0"/>
        <v>0</v>
      </c>
      <c r="H8" s="34">
        <f t="shared" si="1"/>
        <v>0</v>
      </c>
    </row>
    <row r="9" spans="1:8" s="5" customFormat="1" ht="65.25" customHeight="1" x14ac:dyDescent="0.25">
      <c r="A9" s="23">
        <f t="shared" si="2"/>
        <v>6</v>
      </c>
      <c r="B9" s="18" t="s">
        <v>12</v>
      </c>
      <c r="C9" s="40"/>
      <c r="D9" s="14" t="s">
        <v>4</v>
      </c>
      <c r="E9" s="15">
        <v>7</v>
      </c>
      <c r="F9" s="44"/>
      <c r="G9" s="33">
        <f t="shared" si="0"/>
        <v>0</v>
      </c>
      <c r="H9" s="34">
        <f t="shared" si="1"/>
        <v>0</v>
      </c>
    </row>
    <row r="10" spans="1:8" s="5" customFormat="1" ht="80.25" customHeight="1" thickBot="1" x14ac:dyDescent="0.3">
      <c r="A10" s="19">
        <v>7</v>
      </c>
      <c r="B10" s="18" t="s">
        <v>18</v>
      </c>
      <c r="C10" s="38"/>
      <c r="D10" s="35" t="s">
        <v>7</v>
      </c>
      <c r="E10" s="13">
        <v>2</v>
      </c>
      <c r="F10" s="45"/>
      <c r="G10" s="36">
        <f t="shared" ref="G10" si="3">F10*E10</f>
        <v>0</v>
      </c>
      <c r="H10" s="34">
        <f t="shared" si="1"/>
        <v>0</v>
      </c>
    </row>
    <row r="11" spans="1:8" ht="36" customHeight="1" thickBot="1" x14ac:dyDescent="0.3">
      <c r="A11" s="49"/>
      <c r="B11" s="50"/>
      <c r="C11" s="51" t="s">
        <v>9</v>
      </c>
      <c r="D11" s="52"/>
      <c r="E11" s="53"/>
      <c r="F11" s="54">
        <f>SUM(G4:G10)</f>
        <v>0</v>
      </c>
      <c r="G11" s="55"/>
      <c r="H11" s="56">
        <f>SUM(H4:H10)</f>
        <v>0</v>
      </c>
    </row>
  </sheetData>
  <sheetProtection sheet="1" objects="1" scenarios="1"/>
  <mergeCells count="4">
    <mergeCell ref="A1:H1"/>
    <mergeCell ref="A11:B11"/>
    <mergeCell ref="F11:G11"/>
    <mergeCell ref="C11:E11"/>
  </mergeCells>
  <pageMargins left="0.7" right="0.7" top="0.78740157499999996" bottom="0.78740157499999996" header="0.3" footer="0.3"/>
  <pageSetup paperSize="9" scale="6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Část 1 VZ</vt:lpstr>
      <vt:lpstr>'Část 1 VZ'!Oblast_tisku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2024-01-05T12:05:30Z</dcterms:created>
  <dcterms:modified xsi:type="dcterms:W3CDTF">2026-03-25T13:35:59Z</dcterms:modified>
</cp:coreProperties>
</file>