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4370" activeTab="0"/>
  </bookViews>
  <sheets>
    <sheet name="verso_21316" sheetId="1" r:id="rId1"/>
  </sheets>
  <definedNames/>
  <calcPr fullCalcOnLoad="1"/>
</workbook>
</file>

<file path=xl/sharedStrings.xml><?xml version="1.0" encoding="utf-8"?>
<sst xmlns="http://schemas.openxmlformats.org/spreadsheetml/2006/main" count="794" uniqueCount="289">
  <si>
    <t>Tonery</t>
  </si>
  <si>
    <r>
      <t>Uchazeč:</t>
    </r>
    <r>
      <rPr>
        <sz val="11"/>
        <color theme="1"/>
        <rFont val="Calibri"/>
        <family val="2"/>
      </rPr>
      <t>  </t>
    </r>
  </si>
  <si>
    <r>
      <t>Celková nabídková cena: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</si>
  <si>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</si>
  <si>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356 974.0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</si>
  <si>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</si>
  <si>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</si>
  <si>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</si>
  <si>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</si>
  <si>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</si>
  <si>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</si>
  <si>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</si>
  <si>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</si>
  <si>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</si>
  <si>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Pracoviště:  </t>
  </si>
  <si>
    <t>Dodací adresa:  </t>
  </si>
  <si>
    <t>Fakturační adresa:  </t>
  </si>
  <si>
    <t>Odpovědná osoba:  </t>
  </si>
  <si>
    <t>Objednatel:  </t>
  </si>
  <si>
    <t> Brother DCP-9055CDN </t>
  </si>
  <si>
    <t> toner žlutý do tiskárny Brother DCP-9055CDN, výtěžnost 3500s. </t>
  </si>
  <si>
    <t>3720 RCPTM - Vedení  </t>
  </si>
  <si>
    <t>  </t>
  </si>
  <si>
    <t>30  </t>
  </si>
  <si>
    <t> Univerzita Palackého, RCPTM - Vedení, Šlechtitelů 27, 78371, Olomouc, tel.:585634973 </t>
  </si>
  <si>
    <t> Univerzita Palackého, Přírodovědecká fakulta, RCPTM, 17. listopadu 12, 771 46 Olomouc, tel.: </t>
  </si>
  <si>
    <t>POLÁKOVÁ Veronika , 3720  </t>
  </si>
  <si>
    <t>POLÁKOVÁ Veronika Mgr.</t>
  </si>
  <si>
    <t> toner červený do tiskárny Brother DCP-9055CDN, výtěžnost 3500s. </t>
  </si>
  <si>
    <t> toner modrý do tiskárny Brother DCP-9055CDN, výtěžnost 3500s. </t>
  </si>
  <si>
    <t> Brother HL-L8250CDN </t>
  </si>
  <si>
    <t> toner modrý do tiskárny Brother HL-L8250CDN, výtěžnost 3500s. </t>
  </si>
  <si>
    <t>6900 Děkanát CMTF  </t>
  </si>
  <si>
    <t> Děkanát CMTF, Univerzitní 22, 77111, Olomouc, tel.: </t>
  </si>
  <si>
    <t>Svrčková Lucie , 6161  </t>
  </si>
  <si>
    <t>Svrčková Lucie Ing.</t>
  </si>
  <si>
    <t> toner černý do tiskárny Brother HL-L8250CDN, výtěžnost 4000s. </t>
  </si>
  <si>
    <t> toner červený do tiskárny Brother HL-L8250CDN, výtěžnost 3500s. </t>
  </si>
  <si>
    <t> toner žlutý do tiskárny Brother HL-L8250CDN, výtěžnost 3500s. </t>
  </si>
  <si>
    <t> Brother HL-5450DN </t>
  </si>
  <si>
    <t> toner černý do tiskárny Brother HL-5450DN, výtěžnost 8000s. </t>
  </si>
  <si>
    <t>3740 Centrum popularizace  </t>
  </si>
  <si>
    <t>11  </t>
  </si>
  <si>
    <t> Pevnost Poznání, 17. listopadu 7, 77900, Olomouc, tel.: 603291632 </t>
  </si>
  <si>
    <t> Centrum popularizace, 17. listopadu 12, 78371, Olomouc, tel.: </t>
  </si>
  <si>
    <t>POLEJ Jaroslav , 3740  </t>
  </si>
  <si>
    <t>POLEJ Jaroslav</t>
  </si>
  <si>
    <t> Canon C2225i </t>
  </si>
  <si>
    <t> zobrazovací válec černý do tiskárny Canon C2225i </t>
  </si>
  <si>
    <t> toner červený do tiskárny Canon C2225i, výtěžnost 19000s. </t>
  </si>
  <si>
    <t> toner černý do tiskárny Canon C2225i, výtěžnost 23000s. </t>
  </si>
  <si>
    <t> toner modrý do tiskárny Canon C2225i, výtěžnost 19000s. </t>
  </si>
  <si>
    <t> toner žlutý do tiskárny Canon C2225i, výtěžnost 19000s. </t>
  </si>
  <si>
    <t> Canon iR-ADV 4045i </t>
  </si>
  <si>
    <t> toner černý do tiskárny Canon iR-ADV 4045i, výtěžnost 34200s. </t>
  </si>
  <si>
    <t>3900 Děkanát PřF  </t>
  </si>
  <si>
    <t> Děkanát PřF UP Olomouc, 17. listopadu 1192/12, 771 46 Olomouc </t>
  </si>
  <si>
    <t> Přírodovědecká fakulta UP v Olomouci, 17. listopadu 1192/12, 771 46 Olomouc </t>
  </si>
  <si>
    <t>MAYEROVÁ Adéla , 9630  </t>
  </si>
  <si>
    <t>MAYEROVÁ Adéla Ing.</t>
  </si>
  <si>
    <t> Canon i-sensys LBP7660cdn </t>
  </si>
  <si>
    <t> toner černý do tiskárny Canon i-sensys LBP7660cdn, výtěžnost 3400s. </t>
  </si>
  <si>
    <t>1210 Ústav farmakologie  </t>
  </si>
  <si>
    <t> Ústav farmakologie, Hněvotínská 3, 77515, Olomouc, tel.: </t>
  </si>
  <si>
    <t>HAVELKOVÁ Dagmar , 1210  </t>
  </si>
  <si>
    <t>HAVELKOVÁ Dagmar</t>
  </si>
  <si>
    <t> toner žlutý do tiskárny Canon i-sensys LBP7660cdn, výtěžnost 2900s. </t>
  </si>
  <si>
    <t> toner červený do tiskárny Canon i-sensys LBP7660cdn, výtěžnost 2900s.. </t>
  </si>
  <si>
    <t> toner modrý do tiskárny Canon i-sensys LBP7660cdn, výtěžnost 2900s. </t>
  </si>
  <si>
    <t>3113 Katedra informatiky  </t>
  </si>
  <si>
    <t> Katedra informatiky, 17. listopadu 12, 77146, Olomouc, tel.:+420 585 634 700 </t>
  </si>
  <si>
    <t>BĚLOHLÁVEK Radim , 3113  </t>
  </si>
  <si>
    <t>FRIDRICH Ivo</t>
  </si>
  <si>
    <t> Canon i-sensys MF6140dn </t>
  </si>
  <si>
    <t> toner černý do tiskárny Canon i-sensys MF6140dn, výtěžnost 6400s. </t>
  </si>
  <si>
    <t> Canon i-sensys MF8380cdw </t>
  </si>
  <si>
    <t> Canon MX515 </t>
  </si>
  <si>
    <t> toner černý do tiskárny Canon MX515, výtěžnost 600s., 21ml. </t>
  </si>
  <si>
    <t>3705 CRH - Oddělení buněčné biologie  </t>
  </si>
  <si>
    <t> CRH - Oddělení buněčné biologie, Šlechtitelů 813/21, 78371, Olomouc, tel.: </t>
  </si>
  <si>
    <t> Univerzita Palackého v Olomouci Přírodověděcká fakulta tř. 17.listopadu 92/12 771 46 Olomouc IČO </t>
  </si>
  <si>
    <t>ŠAMAJ Jozef , 3705  </t>
  </si>
  <si>
    <t>TAKÁČOVÁ Katarína</t>
  </si>
  <si>
    <t> toner barevný do tiskárny Canon MX515, výtěžnost 400s., 15ml. </t>
  </si>
  <si>
    <t> Canon Pixma MX515 </t>
  </si>
  <si>
    <t> toner černý do tiskárny Canon Pixma MX515, výtěžnost 600s. </t>
  </si>
  <si>
    <t>9620 Vydavatelství UP  </t>
  </si>
  <si>
    <t>19  </t>
  </si>
  <si>
    <t> Vydavatelství UP, Biskupské nám. 1, 77111, Olomouc, tel.:1704 </t>
  </si>
  <si>
    <t>KOVÁŘOVÁ Pavlína , 9620  </t>
  </si>
  <si>
    <t>KOVÁŘOVÁ Pavlína</t>
  </si>
  <si>
    <t> Canon Pixma MX925 </t>
  </si>
  <si>
    <t> cartridge černá foto do tiskárny Canon Pixma MX925, 22ml. </t>
  </si>
  <si>
    <t> Epson AcuLaser M2400 </t>
  </si>
  <si>
    <t> toner černý do tiskárny Epson AcuLaser M2400, výtěžnost 3000s. </t>
  </si>
  <si>
    <t>1430 Ústav preventivního lékařství  </t>
  </si>
  <si>
    <t>911101261  </t>
  </si>
  <si>
    <t>31  </t>
  </si>
  <si>
    <t> Ústav preventivního lékařství, Hněvotínská 3, 77515, Olomouc, tel.: </t>
  </si>
  <si>
    <t>BEČVÁŘOVÁ Jarmila , 1430  </t>
  </si>
  <si>
    <t>BEČVÁŘOVÁ Jarmila</t>
  </si>
  <si>
    <t> Epson WF-3620 </t>
  </si>
  <si>
    <t> cartridge žlutá do tiskárny Epson WF-3620, výtěžnost 1100s., 10,4ml. </t>
  </si>
  <si>
    <t>5900 Děkanát FTK  </t>
  </si>
  <si>
    <t> Děkanát FTK, Tř. Míru 115, 77111, Olomouc, tel.:585 636 009 </t>
  </si>
  <si>
    <t>Opletalová Jana , 5900  </t>
  </si>
  <si>
    <t>Opletalová Jana</t>
  </si>
  <si>
    <t> cartridge modrá do tiskárny Epson WF-3620, výtěžnost 1100s., 10,4ml. </t>
  </si>
  <si>
    <t> cartridge červená do tiskárny Epson WF-3620, výtěžnost 1100s., 10,4ml. </t>
  </si>
  <si>
    <t> cartridge černá do tiskárny Epson WF-3620, výtěžnost 2200s., 34,7ml. </t>
  </si>
  <si>
    <t> Epson WF-8590DWF </t>
  </si>
  <si>
    <t> cartridge modrá do tiskárny Epson WF-8590DWF, výtěžnost 4000s., 39ml. </t>
  </si>
  <si>
    <t> cartridge červená do tiskárny Epson WF-8590DWF, výtěžnost 4000s., 39ml. </t>
  </si>
  <si>
    <t> cartridge žlutá do tiskárny Epson WF-8590DWF, výtěžnost 4000s., 39ml. </t>
  </si>
  <si>
    <t> cartridge černá do tiskárny Epson WF-8590DWF, výtěžnost 5000s., 100ml. </t>
  </si>
  <si>
    <t> HP Color LaserJet CM2320fxi mfp </t>
  </si>
  <si>
    <t> toner černý do tiskárny HP Color LaserJet CM2320fxi mfp, výtěžnost 3500s. </t>
  </si>
  <si>
    <t>8310 Útvar ředitele  </t>
  </si>
  <si>
    <t>59  </t>
  </si>
  <si>
    <t> Útvar ředitele, Šmeralova 12, 77111, Olomouc, tel.:585638029 </t>
  </si>
  <si>
    <t> UNIVERZITA PALACKÉHO v OLOMOUCI,Správa kolejí a menz, Šmeralova 12, 77111, Olomouc, tel.:585638029 </t>
  </si>
  <si>
    <t>FANTULOVÁ Jitka , 8310  </t>
  </si>
  <si>
    <t>FANTULOVÁ Jitka</t>
  </si>
  <si>
    <t> HP Color LaserJet CP2025 </t>
  </si>
  <si>
    <t> toner černý do tiskárny HP Color LaserJet CP2025, výtěžnost 3500s. </t>
  </si>
  <si>
    <t>3123 Katedra optiky  </t>
  </si>
  <si>
    <t> Katedra optiky, 17. listopadu 1192/12, 77146, Olomouc, tel.:(+420) 58563 4253 </t>
  </si>
  <si>
    <t>KUČEROVÁ Elena , 3123  </t>
  </si>
  <si>
    <t>KUČEROVÁ Elena</t>
  </si>
  <si>
    <t> toner žlutý do HP Color LaserJet CP2025, výtěžnost 2800s. </t>
  </si>
  <si>
    <t> toner červený do HP Color LaserJet CP2025, výtěžnost 2800s. </t>
  </si>
  <si>
    <t>1120 Ústav biologie  </t>
  </si>
  <si>
    <t> Ústav biologie, Hněvotínská 3, 77515, Olomouc, tel.: </t>
  </si>
  <si>
    <t>KROBOTOVÁ Michaela , 1120  </t>
  </si>
  <si>
    <t>KROBOTOVÁ Michaela Ing.</t>
  </si>
  <si>
    <t> toner modrý do HP Color LaserJet CP2025, výtěžnost 2800s. </t>
  </si>
  <si>
    <t> HP Color LaserJet Pro MFP M476dn </t>
  </si>
  <si>
    <t> toner červený do tiskárny HP Color LaserJet Pro MFP M476dn, výtěžnost 2700s. </t>
  </si>
  <si>
    <t> Útvar ředitele, Šmeralova 12, 77111, Olomouc, tel.: 585638002 </t>
  </si>
  <si>
    <t> Univerzita Palackého v Olomouci, Správa kolejí a menz, Šmeralova 12, 77111, Olomouc, tel. 585638002 </t>
  </si>
  <si>
    <t>JASNÝ PETR , 8310  </t>
  </si>
  <si>
    <t>JASNÝ PETR Ing.</t>
  </si>
  <si>
    <t> toner černý do tiskárny HP Color LaserJet Pro MFP M476dn, výtěžnost 4400s. </t>
  </si>
  <si>
    <t>8111 Kolej 17.listopadu, Šmeralova  </t>
  </si>
  <si>
    <t> Správa pro ubytování, , , , tel.: </t>
  </si>
  <si>
    <t>VONDRÁKOVÁ BOŽENA , 8100  </t>
  </si>
  <si>
    <t>VONDRÁKOVÁ BOŽENA</t>
  </si>
  <si>
    <t> toner modrý do tiskárny HP Color LaserJet Pro MFP M476dn, výtěžnost 2700s. </t>
  </si>
  <si>
    <t> toner žlutý do tiskárny HP Color LaserJet Pro MFP M476dn, výtěžnost 2700s. </t>
  </si>
  <si>
    <t> HP Color LaserJet 3600dn </t>
  </si>
  <si>
    <t> toner žlutý do tiskárny HP Color LaserJet 3600dn, výtěžnost 4000s. </t>
  </si>
  <si>
    <t>9630 Centrum výpočetní techniky  </t>
  </si>
  <si>
    <t> Centrum výpočetní techniky, Biskupské nám. 1, 77111, Olomouc, tel.:58 563 1703 </t>
  </si>
  <si>
    <t>MENŠÍK JAKUB , 9630  </t>
  </si>
  <si>
    <t>MENŠÍK JAKUB</t>
  </si>
  <si>
    <t> HP Color LaserJet 3800 </t>
  </si>
  <si>
    <t> toner černý pro HP Color LaserJet 3800, výtěžnost 6000s. </t>
  </si>
  <si>
    <t> HP LaserJet M1132 MFP </t>
  </si>
  <si>
    <t> toner černý do tiskárny HP LaserJet M1132 MFP, výtěžnost 1600 str. </t>
  </si>
  <si>
    <t> HP LaserJet Pro M125nw </t>
  </si>
  <si>
    <t> toner černý do tiskárny HP LaserJet Pro M125nw, výtěžnost 1500s. </t>
  </si>
  <si>
    <t>3111 Katedra matematické anal.a aplik. mat.  </t>
  </si>
  <si>
    <t>213101241  </t>
  </si>
  <si>
    <t> Katedra matematické anal.a aplik. mat., 17. listopadu 12, 77146, Olomouc, tel.: </t>
  </si>
  <si>
    <t>TALAŠOVÁ JANA , 3111  </t>
  </si>
  <si>
    <t>TALAŠOVÁ JANA Doc. RNDr.</t>
  </si>
  <si>
    <t> HP LaserJet Pro P1102 </t>
  </si>
  <si>
    <t> toner černý do tiskárny HP LaserJet Pro P1102, výtěžnost 1600 str. </t>
  </si>
  <si>
    <t> HP LaserJet P2015dn </t>
  </si>
  <si>
    <t> toner černý do tiskárny HP LaserJet P2015dn, výtěžnost 7000s. </t>
  </si>
  <si>
    <t>2220 Katedra germanistiky  </t>
  </si>
  <si>
    <t>502100381  </t>
  </si>
  <si>
    <t>33  </t>
  </si>
  <si>
    <t> Katedra germanistiky, Kateřinská 17, Olomouc 77900, tel.: 585633203 </t>
  </si>
  <si>
    <t> Univerzita Palackého, Filozofická fakulta, Katedra germanistiky, Křížkovského 8, 779 00, Olomouc </t>
  </si>
  <si>
    <t>Mácová Anna , 2410  </t>
  </si>
  <si>
    <t>Mácová Anna Mgr. et Mgr.</t>
  </si>
  <si>
    <t> HP LaserJet 1020 </t>
  </si>
  <si>
    <t> toner černý do tiskárny HP LaserJet 1020, výtěžnost 2000s. </t>
  </si>
  <si>
    <t>1180 Ústav klinické a molekulární patologie  </t>
  </si>
  <si>
    <t>911101351  </t>
  </si>
  <si>
    <t> Ústav klinické a molekulární patologie, Hněvotínská 3, 77515, Olomouc, tel.: </t>
  </si>
  <si>
    <t>MATĚJÍKOVÁ Svatava , 1180  </t>
  </si>
  <si>
    <t>MATĚJÍKOVÁ Svatava</t>
  </si>
  <si>
    <t> HP officejet pro X476dw MFP </t>
  </si>
  <si>
    <t> cartridge modrá do tiskárny HP officejet pro X476dw MFP, výtěžnost 6600s. </t>
  </si>
  <si>
    <t>9340 Referát prorektora pro vnější vztahy  </t>
  </si>
  <si>
    <t>929010001  </t>
  </si>
  <si>
    <t> Referát prorektora pro vnější vztahy, Křížkovského 8, 77111, Olomouc, tel.: </t>
  </si>
  <si>
    <t>BANÍKOVÁ Katrin , 9340  </t>
  </si>
  <si>
    <t>BANÍKOVÁ Katrin Mgr.</t>
  </si>
  <si>
    <t> cartridge žlutá do tiskárny HP officejet pro X476dw MFP, výtěžnost 6600s. </t>
  </si>
  <si>
    <t> cartridge červená do tiskárny HP officejet pro X476dw MFP, výtěžnost 6600s. </t>
  </si>
  <si>
    <t> cartridge černá do tiskárny HP officejet pro X476dw MFP, výtěžnost 9200s. </t>
  </si>
  <si>
    <t> HP printer/scanner/copier 2410 </t>
  </si>
  <si>
    <t> toner barevný pro HP printer/scanner/copier 2410, 17ml, 500s. </t>
  </si>
  <si>
    <t>1190 Ústav patologické fyziologie  </t>
  </si>
  <si>
    <t>911101311  </t>
  </si>
  <si>
    <t> Ústav patologické fyziologie, Hněvotínská 3, 77515, Olomouc, tel.: 585 632 771 </t>
  </si>
  <si>
    <t> Univerzita Palackého v Olomouci, Lékařská fakulta, Hněvotínská 3, 77100, Olomouc </t>
  </si>
  <si>
    <t>STRAKOVÁ Gabriela , 1190  </t>
  </si>
  <si>
    <t>STRAKOVÁ Gabriela Bc.</t>
  </si>
  <si>
    <t> Lexmark MS310dn </t>
  </si>
  <si>
    <t> toner černý do tiskárny Lexmark MS310dn, výtěžnost 5000s. </t>
  </si>
  <si>
    <t> Samsung SL-M2875ND </t>
  </si>
  <si>
    <t> toner černý do tiskárny Samsung SL-M2875ND, výtěžnost 3000s. </t>
  </si>
  <si>
    <t> válec do tiskárny Samsung SL-M2875ND, výtěžnost 9000s. </t>
  </si>
  <si>
    <t> Xerox WorkCentre 4118 </t>
  </si>
  <si>
    <t> toner černý do tiskárny Xerox WorkCentre 4118, výtěžnost 8000s. </t>
  </si>
  <si>
    <t>9250 Odbor provozně-technický  </t>
  </si>
  <si>
    <t> Xerox WorkCentre 6605 </t>
  </si>
  <si>
    <t> toner červený do tiskárny Xerox WorkCentre 6605, výtěžnost 6000s. </t>
  </si>
  <si>
    <t> toner modrý do tiskárny Xerox WorkCentre 6605, výtěžnost 6000s. </t>
  </si>
  <si>
    <t> toner černý do tiskárny Xerox WorkCentre 6605, výtěžnost 8000s. </t>
  </si>
  <si>
    <t> toner žlutý do tiskárny Xerox WorkCentre 6605, výtěžnost 6000s. </t>
  </si>
  <si>
    <t> Xerox 5225A </t>
  </si>
  <si>
    <t> toner černý do tiskárny Xerox 5225A, výtěžnost 30000s. </t>
  </si>
  <si>
    <t>3907 Studijní odd. PřF  </t>
  </si>
  <si>
    <t> Studijní odd. PřF UP Olomouc, 17. listopadu 1192/12, 771 46 Olomouc, tel.: 58 563 4010 </t>
  </si>
  <si>
    <t>MAZAL Jiří , 3907  </t>
  </si>
  <si>
    <t> fotoválec do tiskárny Xerox 5225A, výtěžnost 50000s. </t>
  </si>
  <si>
    <t>Tonery a cartridge 011-2016</t>
  </si>
  <si>
    <r>
      <t xml:space="preserve"> toner červený do tiskárny Canon i-sensys MF8380cdw, výtěžnost </t>
    </r>
    <r>
      <rPr>
        <b/>
        <sz val="11"/>
        <color indexed="10"/>
        <rFont val="Calibri"/>
        <family val="2"/>
      </rPr>
      <t>2900s. </t>
    </r>
  </si>
  <si>
    <r>
      <t xml:space="preserve"> toner žlutý do tiskárny Canon i-sensys MF8380cdw, výtěžnost </t>
    </r>
    <r>
      <rPr>
        <b/>
        <sz val="11"/>
        <color indexed="10"/>
        <rFont val="Calibri"/>
        <family val="2"/>
      </rPr>
      <t>2900</t>
    </r>
    <r>
      <rPr>
        <b/>
        <sz val="11"/>
        <color indexed="10"/>
        <rFont val="Calibri"/>
        <family val="2"/>
      </rPr>
      <t>s. </t>
    </r>
  </si>
  <si>
    <r>
      <t xml:space="preserve"> toner modrý do tiskárny Canon i-sensys MF8380cdw, výtěžnost </t>
    </r>
    <r>
      <rPr>
        <b/>
        <sz val="11"/>
        <color indexed="10"/>
        <rFont val="Calibri"/>
        <family val="2"/>
      </rPr>
      <t>2900</t>
    </r>
    <r>
      <rPr>
        <b/>
        <sz val="11"/>
        <color indexed="10"/>
        <rFont val="Calibri"/>
        <family val="2"/>
      </rPr>
      <t>s. </t>
    </r>
  </si>
  <si>
    <t>BossCan ComPrint spol.s r.o.</t>
  </si>
  <si>
    <t>318.972,0 Kč</t>
  </si>
  <si>
    <t>TN-325Y</t>
  </si>
  <si>
    <t>TN-325M</t>
  </si>
  <si>
    <t xml:space="preserve">TN-325C </t>
  </si>
  <si>
    <t xml:space="preserve">TN-326C </t>
  </si>
  <si>
    <t xml:space="preserve">TN-326Bk </t>
  </si>
  <si>
    <t>TN-326M</t>
  </si>
  <si>
    <t>TN-326Y</t>
  </si>
  <si>
    <t>TN-3380</t>
  </si>
  <si>
    <t>DR-CEXV34Bk</t>
  </si>
  <si>
    <t>T-CEXV34M</t>
  </si>
  <si>
    <t>T-CEXV34Bk</t>
  </si>
  <si>
    <t>T-CEXV34C</t>
  </si>
  <si>
    <t>T-CEXV34Y</t>
  </si>
  <si>
    <t>T-CEXV38</t>
  </si>
  <si>
    <t>CRG718Bk</t>
  </si>
  <si>
    <t>CRG718Y</t>
  </si>
  <si>
    <t>CRG718M</t>
  </si>
  <si>
    <t>CRG718C</t>
  </si>
  <si>
    <t>CRG719H</t>
  </si>
  <si>
    <t>PG-540XL</t>
  </si>
  <si>
    <t xml:space="preserve">  CL-541XL </t>
  </si>
  <si>
    <t>PGI-550PGBk XL  </t>
  </si>
  <si>
    <t xml:space="preserve">C13S050585 </t>
  </si>
  <si>
    <t>T2714</t>
  </si>
  <si>
    <t>  T2712</t>
  </si>
  <si>
    <t>T2713</t>
  </si>
  <si>
    <t xml:space="preserve">T2791 </t>
  </si>
  <si>
    <t>  T7552</t>
  </si>
  <si>
    <t xml:space="preserve">  T7553 </t>
  </si>
  <si>
    <t xml:space="preserve">  T7554 </t>
  </si>
  <si>
    <t xml:space="preserve">  T7551 </t>
  </si>
  <si>
    <t>CC530A</t>
  </si>
  <si>
    <t xml:space="preserve">CC532A </t>
  </si>
  <si>
    <t xml:space="preserve">CC533A </t>
  </si>
  <si>
    <t xml:space="preserve">CC531A </t>
  </si>
  <si>
    <t xml:space="preserve">CF383A </t>
  </si>
  <si>
    <t xml:space="preserve">CF380X </t>
  </si>
  <si>
    <t xml:space="preserve">CF381A </t>
  </si>
  <si>
    <t xml:space="preserve">CF382A </t>
  </si>
  <si>
    <t xml:space="preserve">Q6472A </t>
  </si>
  <si>
    <t xml:space="preserve">Q6470A </t>
  </si>
  <si>
    <t>CE285A</t>
  </si>
  <si>
    <t>CE283A</t>
  </si>
  <si>
    <t>Q7553X</t>
  </si>
  <si>
    <t>Q2612A</t>
  </si>
  <si>
    <t>CN626A</t>
  </si>
  <si>
    <t xml:space="preserve">CN628A </t>
  </si>
  <si>
    <t xml:space="preserve">CN627A </t>
  </si>
  <si>
    <t xml:space="preserve">CN625A </t>
  </si>
  <si>
    <t xml:space="preserve">C6656AE </t>
  </si>
  <si>
    <t>502H</t>
  </si>
  <si>
    <t xml:space="preserve">MLT-D116L </t>
  </si>
  <si>
    <t xml:space="preserve">MLT-R116 </t>
  </si>
  <si>
    <t xml:space="preserve">106R01048 </t>
  </si>
  <si>
    <t xml:space="preserve">106R02234 </t>
  </si>
  <si>
    <t xml:space="preserve">106R02233 </t>
  </si>
  <si>
    <t xml:space="preserve">106R02236 </t>
  </si>
  <si>
    <t xml:space="preserve">106R02235 </t>
  </si>
  <si>
    <t xml:space="preserve">106R01305 </t>
  </si>
  <si>
    <t xml:space="preserve">101R00434 </t>
  </si>
  <si>
    <t>Nabídková cena 
bez DPH  kus</t>
  </si>
  <si>
    <t>Nabídková cena 
bez DPH celkem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</si>
</sst>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33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3" fillId="0" borderId="0" xfId="0" applyFont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628650</xdr:colOff>
      <xdr:row>0</xdr:row>
      <xdr:rowOff>228600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0</xdr:row>
      <xdr:rowOff>228600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9525</xdr:colOff>
      <xdr:row>79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7233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P80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13.57421875" style="0" customWidth="1"/>
    <col min="2" max="2" width="27.140625" style="0" customWidth="1"/>
    <col min="3" max="3" width="36.57421875" style="0" bestFit="1" customWidth="1"/>
    <col min="4" max="4" width="15.140625" style="0" customWidth="1"/>
    <col min="5" max="5" width="17.00390625" style="0" customWidth="1"/>
    <col min="6" max="6" width="36.57421875" style="0" bestFit="1" customWidth="1"/>
    <col min="7" max="7" width="10.8515625" style="0" bestFit="1" customWidth="1"/>
    <col min="8" max="8" width="6.421875" style="0" customWidth="1"/>
    <col min="9" max="9" width="20.7109375" style="0" bestFit="1" customWidth="1"/>
    <col min="10" max="10" width="24.00390625" style="0" bestFit="1" customWidth="1"/>
    <col min="11" max="11" width="24.00390625" style="0" customWidth="1"/>
    <col min="12" max="12" width="28.00390625" style="0" customWidth="1"/>
    <col min="13" max="13" width="36.57421875" style="0" bestFit="1" customWidth="1"/>
    <col min="14" max="14" width="33.57421875" style="0" customWidth="1"/>
    <col min="15" max="15" width="23.28125" style="0" customWidth="1"/>
    <col min="16" max="16" width="20.57421875" style="0" customWidth="1"/>
  </cols>
  <sheetData>
    <row r="1" ht="23.25">
      <c r="A1" s="1" t="s">
        <v>0</v>
      </c>
    </row>
    <row r="2" ht="9" customHeight="1"/>
    <row r="3" ht="18">
      <c r="A3" s="2" t="s">
        <v>221</v>
      </c>
    </row>
    <row r="4" ht="9" customHeight="1"/>
    <row r="5" spans="1:5" ht="18.75" customHeight="1">
      <c r="A5" s="3" t="s">
        <v>1</v>
      </c>
      <c r="B5" s="4" t="s">
        <v>225</v>
      </c>
      <c r="C5" s="13" t="s">
        <v>2</v>
      </c>
      <c r="D5" s="13"/>
      <c r="E5" s="4" t="s">
        <v>226</v>
      </c>
    </row>
    <row r="6" spans="1:5" ht="15">
      <c r="A6" s="4"/>
      <c r="B6" s="4"/>
      <c r="C6" s="13" t="s">
        <v>3</v>
      </c>
      <c r="D6" s="13"/>
      <c r="E6" s="4" t="s">
        <v>4</v>
      </c>
    </row>
    <row r="7" ht="9" customHeight="1"/>
    <row r="8" spans="1:16" ht="47.25" customHeight="1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287</v>
      </c>
      <c r="K8" s="5" t="s">
        <v>288</v>
      </c>
      <c r="L8" s="5" t="s">
        <v>14</v>
      </c>
      <c r="M8" s="5" t="s">
        <v>15</v>
      </c>
      <c r="N8" s="5" t="s">
        <v>16</v>
      </c>
      <c r="O8" s="5" t="s">
        <v>17</v>
      </c>
      <c r="P8" s="5" t="s">
        <v>18</v>
      </c>
    </row>
    <row r="9" spans="1:16" s="7" customFormat="1" ht="45">
      <c r="A9" s="6">
        <v>48439</v>
      </c>
      <c r="B9" s="6" t="s">
        <v>19</v>
      </c>
      <c r="C9" s="6" t="s">
        <v>20</v>
      </c>
      <c r="D9" s="10">
        <v>3</v>
      </c>
      <c r="E9" s="6">
        <v>8985</v>
      </c>
      <c r="F9" s="6" t="s">
        <v>21</v>
      </c>
      <c r="G9" s="6" t="s">
        <v>22</v>
      </c>
      <c r="H9" s="6" t="s">
        <v>23</v>
      </c>
      <c r="I9" s="10" t="s">
        <v>227</v>
      </c>
      <c r="J9" s="6">
        <v>2444</v>
      </c>
      <c r="K9" s="6">
        <f>D9*J9</f>
        <v>7332</v>
      </c>
      <c r="L9" s="6" t="s">
        <v>21</v>
      </c>
      <c r="M9" s="6" t="s">
        <v>24</v>
      </c>
      <c r="N9" s="6" t="s">
        <v>25</v>
      </c>
      <c r="O9" s="6" t="s">
        <v>26</v>
      </c>
      <c r="P9" s="6" t="s">
        <v>27</v>
      </c>
    </row>
    <row r="10" spans="1:16" s="7" customFormat="1" ht="45">
      <c r="A10" s="6">
        <v>48446</v>
      </c>
      <c r="B10" s="6" t="s">
        <v>19</v>
      </c>
      <c r="C10" s="6" t="s">
        <v>28</v>
      </c>
      <c r="D10" s="10">
        <v>3</v>
      </c>
      <c r="E10" s="6">
        <v>8985</v>
      </c>
      <c r="F10" s="6" t="s">
        <v>21</v>
      </c>
      <c r="G10" s="6" t="s">
        <v>22</v>
      </c>
      <c r="H10" s="6" t="s">
        <v>23</v>
      </c>
      <c r="I10" s="10" t="s">
        <v>228</v>
      </c>
      <c r="J10" s="6">
        <v>2444</v>
      </c>
      <c r="K10" s="6">
        <f aca="true" t="shared" si="0" ref="K10:K73">D10*J10</f>
        <v>7332</v>
      </c>
      <c r="L10" s="6" t="s">
        <v>21</v>
      </c>
      <c r="M10" s="6" t="s">
        <v>24</v>
      </c>
      <c r="N10" s="6" t="s">
        <v>25</v>
      </c>
      <c r="O10" s="6" t="s">
        <v>26</v>
      </c>
      <c r="P10" s="6" t="s">
        <v>27</v>
      </c>
    </row>
    <row r="11" spans="1:16" s="7" customFormat="1" ht="45">
      <c r="A11" s="6">
        <v>48437</v>
      </c>
      <c r="B11" s="6" t="s">
        <v>19</v>
      </c>
      <c r="C11" s="6" t="s">
        <v>29</v>
      </c>
      <c r="D11" s="10">
        <v>3</v>
      </c>
      <c r="E11" s="6">
        <v>8985</v>
      </c>
      <c r="F11" s="6" t="s">
        <v>21</v>
      </c>
      <c r="G11" s="6" t="s">
        <v>22</v>
      </c>
      <c r="H11" s="6" t="s">
        <v>23</v>
      </c>
      <c r="I11" s="10" t="s">
        <v>229</v>
      </c>
      <c r="J11" s="6">
        <v>2444</v>
      </c>
      <c r="K11" s="6">
        <f t="shared" si="0"/>
        <v>7332</v>
      </c>
      <c r="L11" s="6" t="s">
        <v>21</v>
      </c>
      <c r="M11" s="6" t="s">
        <v>24</v>
      </c>
      <c r="N11" s="6" t="s">
        <v>25</v>
      </c>
      <c r="O11" s="6" t="s">
        <v>26</v>
      </c>
      <c r="P11" s="6" t="s">
        <v>27</v>
      </c>
    </row>
    <row r="12" spans="1:16" s="7" customFormat="1" ht="30">
      <c r="A12" s="6">
        <v>48460</v>
      </c>
      <c r="B12" s="6" t="s">
        <v>30</v>
      </c>
      <c r="C12" s="6" t="s">
        <v>31</v>
      </c>
      <c r="D12" s="10">
        <v>1</v>
      </c>
      <c r="E12" s="6">
        <v>2840</v>
      </c>
      <c r="F12" s="6" t="s">
        <v>32</v>
      </c>
      <c r="G12" s="6" t="s">
        <v>22</v>
      </c>
      <c r="H12" s="6" t="s">
        <v>22</v>
      </c>
      <c r="I12" s="10" t="s">
        <v>230</v>
      </c>
      <c r="J12" s="6">
        <v>2528</v>
      </c>
      <c r="K12" s="6">
        <f t="shared" si="0"/>
        <v>2528</v>
      </c>
      <c r="L12" s="6" t="s">
        <v>32</v>
      </c>
      <c r="M12" s="6" t="s">
        <v>33</v>
      </c>
      <c r="N12" s="6" t="s">
        <v>33</v>
      </c>
      <c r="O12" s="6" t="s">
        <v>34</v>
      </c>
      <c r="P12" s="6" t="s">
        <v>35</v>
      </c>
    </row>
    <row r="13" spans="1:16" s="7" customFormat="1" ht="30">
      <c r="A13" s="6">
        <v>48461</v>
      </c>
      <c r="B13" s="6" t="s">
        <v>30</v>
      </c>
      <c r="C13" s="6" t="s">
        <v>36</v>
      </c>
      <c r="D13" s="10">
        <v>1</v>
      </c>
      <c r="E13" s="6">
        <v>1370</v>
      </c>
      <c r="F13" s="6" t="s">
        <v>32</v>
      </c>
      <c r="G13" s="6" t="s">
        <v>22</v>
      </c>
      <c r="H13" s="6" t="s">
        <v>22</v>
      </c>
      <c r="I13" s="10" t="s">
        <v>231</v>
      </c>
      <c r="J13" s="6">
        <v>1253</v>
      </c>
      <c r="K13" s="6">
        <f t="shared" si="0"/>
        <v>1253</v>
      </c>
      <c r="L13" s="6" t="s">
        <v>32</v>
      </c>
      <c r="M13" s="6" t="s">
        <v>33</v>
      </c>
      <c r="N13" s="6" t="s">
        <v>33</v>
      </c>
      <c r="O13" s="6" t="s">
        <v>34</v>
      </c>
      <c r="P13" s="6" t="s">
        <v>35</v>
      </c>
    </row>
    <row r="14" spans="1:16" s="7" customFormat="1" ht="30">
      <c r="A14" s="6">
        <v>48458</v>
      </c>
      <c r="B14" s="6" t="s">
        <v>30</v>
      </c>
      <c r="C14" s="6" t="s">
        <v>37</v>
      </c>
      <c r="D14" s="10">
        <v>1</v>
      </c>
      <c r="E14" s="6">
        <v>2840</v>
      </c>
      <c r="F14" s="6" t="s">
        <v>32</v>
      </c>
      <c r="G14" s="6" t="s">
        <v>22</v>
      </c>
      <c r="H14" s="6" t="s">
        <v>22</v>
      </c>
      <c r="I14" s="10" t="s">
        <v>232</v>
      </c>
      <c r="J14" s="6">
        <v>2583</v>
      </c>
      <c r="K14" s="6">
        <f t="shared" si="0"/>
        <v>2583</v>
      </c>
      <c r="L14" s="6" t="s">
        <v>32</v>
      </c>
      <c r="M14" s="6" t="s">
        <v>33</v>
      </c>
      <c r="N14" s="6" t="s">
        <v>33</v>
      </c>
      <c r="O14" s="6" t="s">
        <v>34</v>
      </c>
      <c r="P14" s="6" t="s">
        <v>35</v>
      </c>
    </row>
    <row r="15" spans="1:16" s="7" customFormat="1" ht="30">
      <c r="A15" s="6">
        <v>48459</v>
      </c>
      <c r="B15" s="6" t="s">
        <v>30</v>
      </c>
      <c r="C15" s="6" t="s">
        <v>38</v>
      </c>
      <c r="D15" s="10">
        <v>1</v>
      </c>
      <c r="E15" s="6">
        <v>2840</v>
      </c>
      <c r="F15" s="6" t="s">
        <v>32</v>
      </c>
      <c r="G15" s="6" t="s">
        <v>22</v>
      </c>
      <c r="H15" s="6" t="s">
        <v>22</v>
      </c>
      <c r="I15" s="10" t="s">
        <v>233</v>
      </c>
      <c r="J15" s="6">
        <v>2544</v>
      </c>
      <c r="K15" s="6">
        <f t="shared" si="0"/>
        <v>2544</v>
      </c>
      <c r="L15" s="6" t="s">
        <v>32</v>
      </c>
      <c r="M15" s="6" t="s">
        <v>33</v>
      </c>
      <c r="N15" s="6" t="s">
        <v>33</v>
      </c>
      <c r="O15" s="6" t="s">
        <v>34</v>
      </c>
      <c r="P15" s="6" t="s">
        <v>35</v>
      </c>
    </row>
    <row r="16" spans="1:16" s="7" customFormat="1" ht="30">
      <c r="A16" s="6">
        <v>48448</v>
      </c>
      <c r="B16" s="6" t="s">
        <v>39</v>
      </c>
      <c r="C16" s="6" t="s">
        <v>40</v>
      </c>
      <c r="D16" s="10">
        <v>1</v>
      </c>
      <c r="E16" s="6">
        <v>2717</v>
      </c>
      <c r="F16" s="6" t="s">
        <v>41</v>
      </c>
      <c r="G16" s="6" t="s">
        <v>22</v>
      </c>
      <c r="H16" s="6" t="s">
        <v>42</v>
      </c>
      <c r="I16" s="10" t="s">
        <v>234</v>
      </c>
      <c r="J16" s="6">
        <v>2306</v>
      </c>
      <c r="K16" s="6">
        <f t="shared" si="0"/>
        <v>2306</v>
      </c>
      <c r="L16" s="6" t="s">
        <v>41</v>
      </c>
      <c r="M16" s="6" t="s">
        <v>43</v>
      </c>
      <c r="N16" s="6" t="s">
        <v>44</v>
      </c>
      <c r="O16" s="6" t="s">
        <v>45</v>
      </c>
      <c r="P16" s="6" t="s">
        <v>46</v>
      </c>
    </row>
    <row r="17" spans="1:16" s="7" customFormat="1" ht="30">
      <c r="A17" s="6">
        <v>48452</v>
      </c>
      <c r="B17" s="6" t="s">
        <v>47</v>
      </c>
      <c r="C17" s="6" t="s">
        <v>48</v>
      </c>
      <c r="D17" s="10">
        <v>1</v>
      </c>
      <c r="E17" s="6">
        <v>2012</v>
      </c>
      <c r="F17" s="6" t="s">
        <v>41</v>
      </c>
      <c r="G17" s="6" t="s">
        <v>22</v>
      </c>
      <c r="H17" s="6" t="s">
        <v>42</v>
      </c>
      <c r="I17" s="10" t="s">
        <v>235</v>
      </c>
      <c r="J17" s="6">
        <v>1760</v>
      </c>
      <c r="K17" s="6">
        <f t="shared" si="0"/>
        <v>1760</v>
      </c>
      <c r="L17" s="6" t="s">
        <v>41</v>
      </c>
      <c r="M17" s="6" t="s">
        <v>43</v>
      </c>
      <c r="N17" s="6" t="s">
        <v>44</v>
      </c>
      <c r="O17" s="6" t="s">
        <v>45</v>
      </c>
      <c r="P17" s="6" t="s">
        <v>46</v>
      </c>
    </row>
    <row r="18" spans="1:16" s="7" customFormat="1" ht="30">
      <c r="A18" s="6">
        <v>48451</v>
      </c>
      <c r="B18" s="6" t="s">
        <v>47</v>
      </c>
      <c r="C18" s="6" t="s">
        <v>49</v>
      </c>
      <c r="D18" s="10">
        <v>1</v>
      </c>
      <c r="E18" s="6">
        <v>2649</v>
      </c>
      <c r="F18" s="6" t="s">
        <v>41</v>
      </c>
      <c r="G18" s="6" t="s">
        <v>22</v>
      </c>
      <c r="H18" s="6" t="s">
        <v>42</v>
      </c>
      <c r="I18" s="10" t="s">
        <v>236</v>
      </c>
      <c r="J18" s="6">
        <v>1969</v>
      </c>
      <c r="K18" s="6">
        <f t="shared" si="0"/>
        <v>1969</v>
      </c>
      <c r="L18" s="6" t="s">
        <v>41</v>
      </c>
      <c r="M18" s="6" t="s">
        <v>43</v>
      </c>
      <c r="N18" s="6" t="s">
        <v>44</v>
      </c>
      <c r="O18" s="6" t="s">
        <v>45</v>
      </c>
      <c r="P18" s="6" t="s">
        <v>46</v>
      </c>
    </row>
    <row r="19" spans="1:16" s="7" customFormat="1" ht="30">
      <c r="A19" s="6">
        <v>48450</v>
      </c>
      <c r="B19" s="6" t="s">
        <v>47</v>
      </c>
      <c r="C19" s="6" t="s">
        <v>50</v>
      </c>
      <c r="D19" s="10">
        <v>2</v>
      </c>
      <c r="E19" s="6">
        <v>1324</v>
      </c>
      <c r="F19" s="6" t="s">
        <v>41</v>
      </c>
      <c r="G19" s="6" t="s">
        <v>22</v>
      </c>
      <c r="H19" s="6" t="s">
        <v>42</v>
      </c>
      <c r="I19" s="10" t="s">
        <v>237</v>
      </c>
      <c r="J19" s="6">
        <v>590</v>
      </c>
      <c r="K19" s="6">
        <f t="shared" si="0"/>
        <v>1180</v>
      </c>
      <c r="L19" s="6" t="s">
        <v>41</v>
      </c>
      <c r="M19" s="6" t="s">
        <v>43</v>
      </c>
      <c r="N19" s="6" t="s">
        <v>44</v>
      </c>
      <c r="O19" s="6" t="s">
        <v>45</v>
      </c>
      <c r="P19" s="6" t="s">
        <v>46</v>
      </c>
    </row>
    <row r="20" spans="1:16" s="7" customFormat="1" ht="30">
      <c r="A20" s="6">
        <v>48449</v>
      </c>
      <c r="B20" s="6" t="s">
        <v>47</v>
      </c>
      <c r="C20" s="6" t="s">
        <v>51</v>
      </c>
      <c r="D20" s="10">
        <v>1</v>
      </c>
      <c r="E20" s="6">
        <v>2649</v>
      </c>
      <c r="F20" s="6" t="s">
        <v>41</v>
      </c>
      <c r="G20" s="6" t="s">
        <v>22</v>
      </c>
      <c r="H20" s="6" t="s">
        <v>42</v>
      </c>
      <c r="I20" s="10" t="s">
        <v>238</v>
      </c>
      <c r="J20" s="6">
        <v>1969</v>
      </c>
      <c r="K20" s="6">
        <f t="shared" si="0"/>
        <v>1969</v>
      </c>
      <c r="L20" s="6" t="s">
        <v>41</v>
      </c>
      <c r="M20" s="6" t="s">
        <v>43</v>
      </c>
      <c r="N20" s="6" t="s">
        <v>44</v>
      </c>
      <c r="O20" s="6" t="s">
        <v>45</v>
      </c>
      <c r="P20" s="6" t="s">
        <v>46</v>
      </c>
    </row>
    <row r="21" spans="1:16" s="7" customFormat="1" ht="30">
      <c r="A21" s="6">
        <v>48447</v>
      </c>
      <c r="B21" s="6" t="s">
        <v>47</v>
      </c>
      <c r="C21" s="6" t="s">
        <v>52</v>
      </c>
      <c r="D21" s="10">
        <v>1</v>
      </c>
      <c r="E21" s="6">
        <v>2649</v>
      </c>
      <c r="F21" s="6" t="s">
        <v>41</v>
      </c>
      <c r="G21" s="6" t="s">
        <v>22</v>
      </c>
      <c r="H21" s="6" t="s">
        <v>42</v>
      </c>
      <c r="I21" s="10" t="s">
        <v>239</v>
      </c>
      <c r="J21" s="6">
        <v>1969</v>
      </c>
      <c r="K21" s="6">
        <f t="shared" si="0"/>
        <v>1969</v>
      </c>
      <c r="L21" s="6" t="s">
        <v>41</v>
      </c>
      <c r="M21" s="6" t="s">
        <v>43</v>
      </c>
      <c r="N21" s="6" t="s">
        <v>44</v>
      </c>
      <c r="O21" s="6" t="s">
        <v>45</v>
      </c>
      <c r="P21" s="6" t="s">
        <v>46</v>
      </c>
    </row>
    <row r="22" spans="1:16" s="7" customFormat="1" ht="45">
      <c r="A22" s="6">
        <v>48455</v>
      </c>
      <c r="B22" s="6" t="s">
        <v>53</v>
      </c>
      <c r="C22" s="6" t="s">
        <v>54</v>
      </c>
      <c r="D22" s="10">
        <v>1</v>
      </c>
      <c r="E22" s="6">
        <v>1485</v>
      </c>
      <c r="F22" s="6" t="s">
        <v>55</v>
      </c>
      <c r="G22" s="6" t="s">
        <v>22</v>
      </c>
      <c r="H22" s="6" t="s">
        <v>42</v>
      </c>
      <c r="I22" s="10" t="s">
        <v>240</v>
      </c>
      <c r="J22" s="6">
        <v>1280</v>
      </c>
      <c r="K22" s="6">
        <f t="shared" si="0"/>
        <v>1280</v>
      </c>
      <c r="L22" s="6" t="s">
        <v>55</v>
      </c>
      <c r="M22" s="6" t="s">
        <v>56</v>
      </c>
      <c r="N22" s="6" t="s">
        <v>57</v>
      </c>
      <c r="O22" s="6" t="s">
        <v>58</v>
      </c>
      <c r="P22" s="6" t="s">
        <v>59</v>
      </c>
    </row>
    <row r="23" spans="1:16" s="7" customFormat="1" ht="30">
      <c r="A23" s="6">
        <v>48315</v>
      </c>
      <c r="B23" s="6" t="s">
        <v>60</v>
      </c>
      <c r="C23" s="6" t="s">
        <v>61</v>
      </c>
      <c r="D23" s="10">
        <v>2</v>
      </c>
      <c r="E23" s="6">
        <v>4274</v>
      </c>
      <c r="F23" s="6" t="s">
        <v>62</v>
      </c>
      <c r="G23" s="6" t="s">
        <v>22</v>
      </c>
      <c r="H23" s="6" t="s">
        <v>22</v>
      </c>
      <c r="I23" s="10" t="s">
        <v>241</v>
      </c>
      <c r="J23" s="6">
        <v>1990</v>
      </c>
      <c r="K23" s="6">
        <f t="shared" si="0"/>
        <v>3980</v>
      </c>
      <c r="L23" s="6" t="s">
        <v>62</v>
      </c>
      <c r="M23" s="6" t="s">
        <v>63</v>
      </c>
      <c r="N23" s="6" t="s">
        <v>63</v>
      </c>
      <c r="O23" s="6" t="s">
        <v>64</v>
      </c>
      <c r="P23" s="6" t="s">
        <v>65</v>
      </c>
    </row>
    <row r="24" spans="1:16" s="7" customFormat="1" ht="30">
      <c r="A24" s="6">
        <v>48316</v>
      </c>
      <c r="B24" s="6" t="s">
        <v>60</v>
      </c>
      <c r="C24" s="6" t="s">
        <v>66</v>
      </c>
      <c r="D24" s="10">
        <v>2</v>
      </c>
      <c r="E24" s="6">
        <v>4144</v>
      </c>
      <c r="F24" s="6" t="s">
        <v>62</v>
      </c>
      <c r="G24" s="6" t="s">
        <v>22</v>
      </c>
      <c r="H24" s="6" t="s">
        <v>22</v>
      </c>
      <c r="I24" s="10" t="s">
        <v>242</v>
      </c>
      <c r="J24" s="6">
        <v>1990</v>
      </c>
      <c r="K24" s="6">
        <f t="shared" si="0"/>
        <v>3980</v>
      </c>
      <c r="L24" s="6" t="s">
        <v>62</v>
      </c>
      <c r="M24" s="6" t="s">
        <v>63</v>
      </c>
      <c r="N24" s="6" t="s">
        <v>63</v>
      </c>
      <c r="O24" s="6" t="s">
        <v>64</v>
      </c>
      <c r="P24" s="6" t="s">
        <v>65</v>
      </c>
    </row>
    <row r="25" spans="1:16" s="7" customFormat="1" ht="30">
      <c r="A25" s="6">
        <v>48318</v>
      </c>
      <c r="B25" s="6" t="s">
        <v>60</v>
      </c>
      <c r="C25" s="6" t="s">
        <v>67</v>
      </c>
      <c r="D25" s="10">
        <v>2</v>
      </c>
      <c r="E25" s="6">
        <v>4144</v>
      </c>
      <c r="F25" s="6" t="s">
        <v>62</v>
      </c>
      <c r="G25" s="6" t="s">
        <v>22</v>
      </c>
      <c r="H25" s="6" t="s">
        <v>22</v>
      </c>
      <c r="I25" s="10" t="s">
        <v>243</v>
      </c>
      <c r="J25" s="6">
        <v>1990</v>
      </c>
      <c r="K25" s="6">
        <f t="shared" si="0"/>
        <v>3980</v>
      </c>
      <c r="L25" s="6" t="s">
        <v>62</v>
      </c>
      <c r="M25" s="6" t="s">
        <v>63</v>
      </c>
      <c r="N25" s="6" t="s">
        <v>63</v>
      </c>
      <c r="O25" s="6" t="s">
        <v>64</v>
      </c>
      <c r="P25" s="6" t="s">
        <v>65</v>
      </c>
    </row>
    <row r="26" spans="1:16" s="7" customFormat="1" ht="30">
      <c r="A26" s="6">
        <v>48317</v>
      </c>
      <c r="B26" s="6" t="s">
        <v>60</v>
      </c>
      <c r="C26" s="6" t="s">
        <v>68</v>
      </c>
      <c r="D26" s="10">
        <v>2</v>
      </c>
      <c r="E26" s="6">
        <v>4144</v>
      </c>
      <c r="F26" s="6" t="s">
        <v>62</v>
      </c>
      <c r="G26" s="6" t="s">
        <v>22</v>
      </c>
      <c r="H26" s="6" t="s">
        <v>22</v>
      </c>
      <c r="I26" s="10" t="s">
        <v>244</v>
      </c>
      <c r="J26" s="6">
        <v>1990</v>
      </c>
      <c r="K26" s="6">
        <f t="shared" si="0"/>
        <v>3980</v>
      </c>
      <c r="L26" s="6" t="s">
        <v>62</v>
      </c>
      <c r="M26" s="6" t="s">
        <v>63</v>
      </c>
      <c r="N26" s="6" t="s">
        <v>63</v>
      </c>
      <c r="O26" s="6" t="s">
        <v>64</v>
      </c>
      <c r="P26" s="6" t="s">
        <v>65</v>
      </c>
    </row>
    <row r="27" spans="1:16" s="7" customFormat="1" ht="45">
      <c r="A27" s="6">
        <v>48358</v>
      </c>
      <c r="B27" s="6" t="s">
        <v>60</v>
      </c>
      <c r="C27" s="6" t="s">
        <v>61</v>
      </c>
      <c r="D27" s="10">
        <v>1</v>
      </c>
      <c r="E27" s="6">
        <v>2137</v>
      </c>
      <c r="F27" s="6" t="s">
        <v>69</v>
      </c>
      <c r="G27" s="6" t="s">
        <v>22</v>
      </c>
      <c r="H27" s="6" t="s">
        <v>42</v>
      </c>
      <c r="I27" s="10" t="s">
        <v>241</v>
      </c>
      <c r="J27" s="6">
        <v>1990</v>
      </c>
      <c r="K27" s="6">
        <f t="shared" si="0"/>
        <v>1990</v>
      </c>
      <c r="L27" s="6" t="s">
        <v>69</v>
      </c>
      <c r="M27" s="6" t="s">
        <v>70</v>
      </c>
      <c r="N27" s="6" t="s">
        <v>70</v>
      </c>
      <c r="O27" s="6" t="s">
        <v>71</v>
      </c>
      <c r="P27" s="6" t="s">
        <v>72</v>
      </c>
    </row>
    <row r="28" spans="1:16" s="7" customFormat="1" ht="45">
      <c r="A28" s="6">
        <v>48441</v>
      </c>
      <c r="B28" s="6" t="s">
        <v>73</v>
      </c>
      <c r="C28" s="6" t="s">
        <v>74</v>
      </c>
      <c r="D28" s="10">
        <v>8</v>
      </c>
      <c r="E28" s="6">
        <v>19576</v>
      </c>
      <c r="F28" s="6" t="s">
        <v>21</v>
      </c>
      <c r="G28" s="6" t="s">
        <v>22</v>
      </c>
      <c r="H28" s="6" t="s">
        <v>23</v>
      </c>
      <c r="I28" s="10" t="s">
        <v>245</v>
      </c>
      <c r="J28" s="6">
        <v>2300</v>
      </c>
      <c r="K28" s="6">
        <f t="shared" si="0"/>
        <v>18400</v>
      </c>
      <c r="L28" s="6" t="s">
        <v>21</v>
      </c>
      <c r="M28" s="6" t="s">
        <v>24</v>
      </c>
      <c r="N28" s="6" t="s">
        <v>25</v>
      </c>
      <c r="O28" s="6" t="s">
        <v>26</v>
      </c>
      <c r="P28" s="6" t="s">
        <v>27</v>
      </c>
    </row>
    <row r="29" spans="1:16" s="7" customFormat="1" ht="45">
      <c r="A29" s="8">
        <v>48445</v>
      </c>
      <c r="B29" s="8" t="s">
        <v>75</v>
      </c>
      <c r="C29" s="8" t="s">
        <v>222</v>
      </c>
      <c r="D29" s="11">
        <v>2</v>
      </c>
      <c r="E29" s="9">
        <v>4140</v>
      </c>
      <c r="F29" s="9" t="s">
        <v>21</v>
      </c>
      <c r="G29" s="9" t="s">
        <v>22</v>
      </c>
      <c r="H29" s="9" t="s">
        <v>23</v>
      </c>
      <c r="I29" s="11" t="s">
        <v>243</v>
      </c>
      <c r="J29" s="9">
        <v>1990</v>
      </c>
      <c r="K29" s="6">
        <f t="shared" si="0"/>
        <v>3980</v>
      </c>
      <c r="L29" s="9" t="s">
        <v>21</v>
      </c>
      <c r="M29" s="9" t="s">
        <v>24</v>
      </c>
      <c r="N29" s="9" t="s">
        <v>25</v>
      </c>
      <c r="O29" s="9" t="s">
        <v>26</v>
      </c>
      <c r="P29" s="9" t="s">
        <v>27</v>
      </c>
    </row>
    <row r="30" spans="1:16" s="7" customFormat="1" ht="45">
      <c r="A30" s="8">
        <v>48436</v>
      </c>
      <c r="B30" s="8" t="s">
        <v>75</v>
      </c>
      <c r="C30" s="8" t="s">
        <v>223</v>
      </c>
      <c r="D30" s="11">
        <v>2</v>
      </c>
      <c r="E30" s="9">
        <v>4140</v>
      </c>
      <c r="F30" s="9" t="s">
        <v>21</v>
      </c>
      <c r="G30" s="9" t="s">
        <v>22</v>
      </c>
      <c r="H30" s="9" t="s">
        <v>23</v>
      </c>
      <c r="I30" s="11" t="s">
        <v>242</v>
      </c>
      <c r="J30" s="9">
        <v>1990</v>
      </c>
      <c r="K30" s="6">
        <f t="shared" si="0"/>
        <v>3980</v>
      </c>
      <c r="L30" s="9" t="s">
        <v>21</v>
      </c>
      <c r="M30" s="9" t="s">
        <v>24</v>
      </c>
      <c r="N30" s="9" t="s">
        <v>25</v>
      </c>
      <c r="O30" s="9" t="s">
        <v>26</v>
      </c>
      <c r="P30" s="9" t="s">
        <v>27</v>
      </c>
    </row>
    <row r="31" spans="1:16" s="7" customFormat="1" ht="45">
      <c r="A31" s="8">
        <v>48444</v>
      </c>
      <c r="B31" s="8" t="s">
        <v>75</v>
      </c>
      <c r="C31" s="8" t="s">
        <v>224</v>
      </c>
      <c r="D31" s="11">
        <v>2</v>
      </c>
      <c r="E31" s="9">
        <v>4140</v>
      </c>
      <c r="F31" s="9" t="s">
        <v>21</v>
      </c>
      <c r="G31" s="9" t="s">
        <v>22</v>
      </c>
      <c r="H31" s="9" t="s">
        <v>23</v>
      </c>
      <c r="I31" s="11" t="s">
        <v>244</v>
      </c>
      <c r="J31" s="9">
        <v>1990</v>
      </c>
      <c r="K31" s="6">
        <f t="shared" si="0"/>
        <v>3980</v>
      </c>
      <c r="L31" s="9" t="s">
        <v>21</v>
      </c>
      <c r="M31" s="9" t="s">
        <v>24</v>
      </c>
      <c r="N31" s="9" t="s">
        <v>25</v>
      </c>
      <c r="O31" s="9" t="s">
        <v>26</v>
      </c>
      <c r="P31" s="9" t="s">
        <v>27</v>
      </c>
    </row>
    <row r="32" spans="1:16" s="7" customFormat="1" ht="60">
      <c r="A32" s="6">
        <v>48396</v>
      </c>
      <c r="B32" s="6" t="s">
        <v>76</v>
      </c>
      <c r="C32" s="6" t="s">
        <v>77</v>
      </c>
      <c r="D32" s="10">
        <v>10</v>
      </c>
      <c r="E32" s="6">
        <v>4380</v>
      </c>
      <c r="F32" s="6" t="s">
        <v>78</v>
      </c>
      <c r="G32" s="6" t="s">
        <v>22</v>
      </c>
      <c r="H32" s="6" t="s">
        <v>22</v>
      </c>
      <c r="I32" s="10" t="s">
        <v>246</v>
      </c>
      <c r="J32" s="6">
        <v>437</v>
      </c>
      <c r="K32" s="6">
        <f t="shared" si="0"/>
        <v>4370</v>
      </c>
      <c r="L32" s="6" t="s">
        <v>78</v>
      </c>
      <c r="M32" s="6" t="s">
        <v>79</v>
      </c>
      <c r="N32" s="6" t="s">
        <v>80</v>
      </c>
      <c r="O32" s="6" t="s">
        <v>81</v>
      </c>
      <c r="P32" s="6" t="s">
        <v>82</v>
      </c>
    </row>
    <row r="33" spans="1:16" s="7" customFormat="1" ht="60">
      <c r="A33" s="6">
        <v>48397</v>
      </c>
      <c r="B33" s="6" t="s">
        <v>76</v>
      </c>
      <c r="C33" s="6" t="s">
        <v>83</v>
      </c>
      <c r="D33" s="10">
        <v>3</v>
      </c>
      <c r="E33" s="6">
        <v>1314</v>
      </c>
      <c r="F33" s="6" t="s">
        <v>78</v>
      </c>
      <c r="G33" s="6" t="s">
        <v>22</v>
      </c>
      <c r="H33" s="6" t="s">
        <v>22</v>
      </c>
      <c r="I33" s="10" t="s">
        <v>247</v>
      </c>
      <c r="J33" s="6">
        <v>437</v>
      </c>
      <c r="K33" s="6">
        <f t="shared" si="0"/>
        <v>1311</v>
      </c>
      <c r="L33" s="6" t="s">
        <v>78</v>
      </c>
      <c r="M33" s="6" t="s">
        <v>79</v>
      </c>
      <c r="N33" s="6" t="s">
        <v>80</v>
      </c>
      <c r="O33" s="6" t="s">
        <v>81</v>
      </c>
      <c r="P33" s="6" t="s">
        <v>82</v>
      </c>
    </row>
    <row r="34" spans="1:16" s="7" customFormat="1" ht="30">
      <c r="A34" s="6">
        <v>48300</v>
      </c>
      <c r="B34" s="6" t="s">
        <v>84</v>
      </c>
      <c r="C34" s="6" t="s">
        <v>85</v>
      </c>
      <c r="D34" s="10">
        <v>1</v>
      </c>
      <c r="E34" s="6">
        <v>434</v>
      </c>
      <c r="F34" s="6" t="s">
        <v>86</v>
      </c>
      <c r="G34" s="6" t="s">
        <v>22</v>
      </c>
      <c r="H34" s="6" t="s">
        <v>87</v>
      </c>
      <c r="I34" s="10" t="s">
        <v>246</v>
      </c>
      <c r="J34" s="6">
        <v>437</v>
      </c>
      <c r="K34" s="6">
        <f t="shared" si="0"/>
        <v>437</v>
      </c>
      <c r="L34" s="6" t="s">
        <v>86</v>
      </c>
      <c r="M34" s="6" t="s">
        <v>88</v>
      </c>
      <c r="N34" s="6" t="s">
        <v>88</v>
      </c>
      <c r="O34" s="6" t="s">
        <v>89</v>
      </c>
      <c r="P34" s="6" t="s">
        <v>90</v>
      </c>
    </row>
    <row r="35" spans="1:16" s="7" customFormat="1" ht="45">
      <c r="A35" s="6">
        <v>48438</v>
      </c>
      <c r="B35" s="6" t="s">
        <v>91</v>
      </c>
      <c r="C35" s="6" t="s">
        <v>92</v>
      </c>
      <c r="D35" s="10">
        <v>2</v>
      </c>
      <c r="E35" s="6">
        <v>654</v>
      </c>
      <c r="F35" s="6" t="s">
        <v>21</v>
      </c>
      <c r="G35" s="6" t="s">
        <v>22</v>
      </c>
      <c r="H35" s="6" t="s">
        <v>23</v>
      </c>
      <c r="I35" s="10" t="s">
        <v>248</v>
      </c>
      <c r="J35" s="6">
        <v>272</v>
      </c>
      <c r="K35" s="6">
        <f t="shared" si="0"/>
        <v>544</v>
      </c>
      <c r="L35" s="6" t="s">
        <v>21</v>
      </c>
      <c r="M35" s="6" t="s">
        <v>24</v>
      </c>
      <c r="N35" s="6" t="s">
        <v>25</v>
      </c>
      <c r="O35" s="6" t="s">
        <v>26</v>
      </c>
      <c r="P35" s="6" t="s">
        <v>27</v>
      </c>
    </row>
    <row r="36" spans="1:16" s="7" customFormat="1" ht="45">
      <c r="A36" s="6">
        <v>48355</v>
      </c>
      <c r="B36" s="6" t="s">
        <v>93</v>
      </c>
      <c r="C36" s="6" t="s">
        <v>94</v>
      </c>
      <c r="D36" s="10">
        <v>1</v>
      </c>
      <c r="E36" s="6">
        <v>2803</v>
      </c>
      <c r="F36" s="6" t="s">
        <v>95</v>
      </c>
      <c r="G36" s="6" t="s">
        <v>96</v>
      </c>
      <c r="H36" s="6" t="s">
        <v>97</v>
      </c>
      <c r="I36" s="10" t="s">
        <v>249</v>
      </c>
      <c r="J36" s="6">
        <v>1819</v>
      </c>
      <c r="K36" s="6">
        <f t="shared" si="0"/>
        <v>1819</v>
      </c>
      <c r="L36" s="6" t="s">
        <v>95</v>
      </c>
      <c r="M36" s="6" t="s">
        <v>98</v>
      </c>
      <c r="N36" s="6" t="s">
        <v>98</v>
      </c>
      <c r="O36" s="6" t="s">
        <v>99</v>
      </c>
      <c r="P36" s="6" t="s">
        <v>100</v>
      </c>
    </row>
    <row r="37" spans="1:16" s="7" customFormat="1" ht="30">
      <c r="A37" s="6">
        <v>48365</v>
      </c>
      <c r="B37" s="6" t="s">
        <v>101</v>
      </c>
      <c r="C37" s="6" t="s">
        <v>102</v>
      </c>
      <c r="D37" s="10">
        <v>1</v>
      </c>
      <c r="E37" s="6">
        <v>560</v>
      </c>
      <c r="F37" s="6" t="s">
        <v>103</v>
      </c>
      <c r="G37" s="6" t="s">
        <v>22</v>
      </c>
      <c r="H37" s="6" t="s">
        <v>42</v>
      </c>
      <c r="I37" s="10" t="s">
        <v>250</v>
      </c>
      <c r="J37" s="6">
        <v>449</v>
      </c>
      <c r="K37" s="6">
        <f t="shared" si="0"/>
        <v>449</v>
      </c>
      <c r="L37" s="6" t="s">
        <v>103</v>
      </c>
      <c r="M37" s="6" t="s">
        <v>104</v>
      </c>
      <c r="N37" s="6" t="s">
        <v>104</v>
      </c>
      <c r="O37" s="6" t="s">
        <v>105</v>
      </c>
      <c r="P37" s="6" t="s">
        <v>106</v>
      </c>
    </row>
    <row r="38" spans="1:16" s="7" customFormat="1" ht="30">
      <c r="A38" s="6">
        <v>48366</v>
      </c>
      <c r="B38" s="6" t="s">
        <v>101</v>
      </c>
      <c r="C38" s="6" t="s">
        <v>107</v>
      </c>
      <c r="D38" s="10">
        <v>1</v>
      </c>
      <c r="E38" s="6">
        <v>560</v>
      </c>
      <c r="F38" s="6" t="s">
        <v>103</v>
      </c>
      <c r="G38" s="6" t="s">
        <v>22</v>
      </c>
      <c r="H38" s="6" t="s">
        <v>42</v>
      </c>
      <c r="I38" s="10" t="s">
        <v>251</v>
      </c>
      <c r="J38" s="6">
        <v>449</v>
      </c>
      <c r="K38" s="6">
        <f t="shared" si="0"/>
        <v>449</v>
      </c>
      <c r="L38" s="6" t="s">
        <v>103</v>
      </c>
      <c r="M38" s="6" t="s">
        <v>104</v>
      </c>
      <c r="N38" s="6" t="s">
        <v>104</v>
      </c>
      <c r="O38" s="6" t="s">
        <v>105</v>
      </c>
      <c r="P38" s="6" t="s">
        <v>106</v>
      </c>
    </row>
    <row r="39" spans="1:16" s="7" customFormat="1" ht="30">
      <c r="A39" s="6">
        <v>48364</v>
      </c>
      <c r="B39" s="6" t="s">
        <v>101</v>
      </c>
      <c r="C39" s="6" t="s">
        <v>108</v>
      </c>
      <c r="D39" s="10">
        <v>1</v>
      </c>
      <c r="E39" s="6">
        <v>560</v>
      </c>
      <c r="F39" s="6" t="s">
        <v>103</v>
      </c>
      <c r="G39" s="6" t="s">
        <v>22</v>
      </c>
      <c r="H39" s="6" t="s">
        <v>42</v>
      </c>
      <c r="I39" s="10" t="s">
        <v>252</v>
      </c>
      <c r="J39" s="6">
        <v>449</v>
      </c>
      <c r="K39" s="6">
        <f t="shared" si="0"/>
        <v>449</v>
      </c>
      <c r="L39" s="6" t="s">
        <v>103</v>
      </c>
      <c r="M39" s="6" t="s">
        <v>104</v>
      </c>
      <c r="N39" s="6" t="s">
        <v>104</v>
      </c>
      <c r="O39" s="6" t="s">
        <v>105</v>
      </c>
      <c r="P39" s="6" t="s">
        <v>106</v>
      </c>
    </row>
    <row r="40" spans="1:16" s="7" customFormat="1" ht="30">
      <c r="A40" s="6">
        <v>48363</v>
      </c>
      <c r="B40" s="6" t="s">
        <v>101</v>
      </c>
      <c r="C40" s="6" t="s">
        <v>109</v>
      </c>
      <c r="D40" s="10">
        <v>1</v>
      </c>
      <c r="E40" s="6">
        <v>896</v>
      </c>
      <c r="F40" s="6" t="s">
        <v>103</v>
      </c>
      <c r="G40" s="6" t="s">
        <v>22</v>
      </c>
      <c r="H40" s="6" t="s">
        <v>42</v>
      </c>
      <c r="I40" s="10" t="s">
        <v>253</v>
      </c>
      <c r="J40" s="6">
        <v>744</v>
      </c>
      <c r="K40" s="6">
        <f t="shared" si="0"/>
        <v>744</v>
      </c>
      <c r="L40" s="6" t="s">
        <v>103</v>
      </c>
      <c r="M40" s="6" t="s">
        <v>104</v>
      </c>
      <c r="N40" s="6" t="s">
        <v>104</v>
      </c>
      <c r="O40" s="6" t="s">
        <v>105</v>
      </c>
      <c r="P40" s="6" t="s">
        <v>106</v>
      </c>
    </row>
    <row r="41" spans="1:16" s="7" customFormat="1" ht="30">
      <c r="A41" s="6">
        <v>48361</v>
      </c>
      <c r="B41" s="6" t="s">
        <v>110</v>
      </c>
      <c r="C41" s="6" t="s">
        <v>111</v>
      </c>
      <c r="D41" s="10">
        <v>1</v>
      </c>
      <c r="E41" s="6">
        <v>1400</v>
      </c>
      <c r="F41" s="6" t="s">
        <v>103</v>
      </c>
      <c r="G41" s="6" t="s">
        <v>22</v>
      </c>
      <c r="H41" s="6" t="s">
        <v>42</v>
      </c>
      <c r="I41" s="10" t="s">
        <v>254</v>
      </c>
      <c r="J41" s="6">
        <v>1191</v>
      </c>
      <c r="K41" s="6">
        <f t="shared" si="0"/>
        <v>1191</v>
      </c>
      <c r="L41" s="6" t="s">
        <v>103</v>
      </c>
      <c r="M41" s="6" t="s">
        <v>104</v>
      </c>
      <c r="N41" s="6" t="s">
        <v>104</v>
      </c>
      <c r="O41" s="6" t="s">
        <v>105</v>
      </c>
      <c r="P41" s="6" t="s">
        <v>106</v>
      </c>
    </row>
    <row r="42" spans="1:16" s="7" customFormat="1" ht="30">
      <c r="A42" s="6">
        <v>48360</v>
      </c>
      <c r="B42" s="6" t="s">
        <v>110</v>
      </c>
      <c r="C42" s="6" t="s">
        <v>112</v>
      </c>
      <c r="D42" s="10">
        <v>1</v>
      </c>
      <c r="E42" s="6">
        <v>1400</v>
      </c>
      <c r="F42" s="6" t="s">
        <v>103</v>
      </c>
      <c r="G42" s="6" t="s">
        <v>22</v>
      </c>
      <c r="H42" s="6" t="s">
        <v>42</v>
      </c>
      <c r="I42" s="10" t="s">
        <v>255</v>
      </c>
      <c r="J42" s="6">
        <v>1191</v>
      </c>
      <c r="K42" s="6">
        <f t="shared" si="0"/>
        <v>1191</v>
      </c>
      <c r="L42" s="6" t="s">
        <v>103</v>
      </c>
      <c r="M42" s="6" t="s">
        <v>104</v>
      </c>
      <c r="N42" s="6" t="s">
        <v>104</v>
      </c>
      <c r="O42" s="6" t="s">
        <v>105</v>
      </c>
      <c r="P42" s="6" t="s">
        <v>106</v>
      </c>
    </row>
    <row r="43" spans="1:16" s="7" customFormat="1" ht="30">
      <c r="A43" s="6">
        <v>48359</v>
      </c>
      <c r="B43" s="6" t="s">
        <v>110</v>
      </c>
      <c r="C43" s="6" t="s">
        <v>113</v>
      </c>
      <c r="D43" s="10">
        <v>1</v>
      </c>
      <c r="E43" s="6">
        <v>1400</v>
      </c>
      <c r="F43" s="6" t="s">
        <v>103</v>
      </c>
      <c r="G43" s="6" t="s">
        <v>22</v>
      </c>
      <c r="H43" s="6" t="s">
        <v>42</v>
      </c>
      <c r="I43" s="10" t="s">
        <v>256</v>
      </c>
      <c r="J43" s="6">
        <v>1191</v>
      </c>
      <c r="K43" s="6">
        <f t="shared" si="0"/>
        <v>1191</v>
      </c>
      <c r="L43" s="6" t="s">
        <v>103</v>
      </c>
      <c r="M43" s="6" t="s">
        <v>104</v>
      </c>
      <c r="N43" s="6" t="s">
        <v>104</v>
      </c>
      <c r="O43" s="6" t="s">
        <v>105</v>
      </c>
      <c r="P43" s="6" t="s">
        <v>106</v>
      </c>
    </row>
    <row r="44" spans="1:16" s="7" customFormat="1" ht="30">
      <c r="A44" s="6">
        <v>48362</v>
      </c>
      <c r="B44" s="6" t="s">
        <v>110</v>
      </c>
      <c r="C44" s="6" t="s">
        <v>114</v>
      </c>
      <c r="D44" s="10">
        <v>1</v>
      </c>
      <c r="E44" s="6">
        <v>1540</v>
      </c>
      <c r="F44" s="6" t="s">
        <v>103</v>
      </c>
      <c r="G44" s="6" t="s">
        <v>22</v>
      </c>
      <c r="H44" s="6" t="s">
        <v>42</v>
      </c>
      <c r="I44" s="10" t="s">
        <v>257</v>
      </c>
      <c r="J44" s="6">
        <v>1310</v>
      </c>
      <c r="K44" s="6">
        <f t="shared" si="0"/>
        <v>1310</v>
      </c>
      <c r="L44" s="6" t="s">
        <v>103</v>
      </c>
      <c r="M44" s="6" t="s">
        <v>104</v>
      </c>
      <c r="N44" s="6" t="s">
        <v>104</v>
      </c>
      <c r="O44" s="6" t="s">
        <v>105</v>
      </c>
      <c r="P44" s="6" t="s">
        <v>106</v>
      </c>
    </row>
    <row r="45" spans="1:16" s="7" customFormat="1" ht="41.25" customHeight="1">
      <c r="A45" s="6">
        <v>48375</v>
      </c>
      <c r="B45" s="6" t="s">
        <v>115</v>
      </c>
      <c r="C45" s="6" t="s">
        <v>116</v>
      </c>
      <c r="D45" s="10">
        <v>2</v>
      </c>
      <c r="E45" s="6">
        <v>5034</v>
      </c>
      <c r="F45" s="6" t="s">
        <v>117</v>
      </c>
      <c r="G45" s="6" t="s">
        <v>22</v>
      </c>
      <c r="H45" s="6" t="s">
        <v>118</v>
      </c>
      <c r="I45" s="10" t="s">
        <v>258</v>
      </c>
      <c r="J45" s="6">
        <v>1450</v>
      </c>
      <c r="K45" s="6">
        <f t="shared" si="0"/>
        <v>2900</v>
      </c>
      <c r="L45" s="6" t="s">
        <v>117</v>
      </c>
      <c r="M45" s="6" t="s">
        <v>119</v>
      </c>
      <c r="N45" s="6" t="s">
        <v>120</v>
      </c>
      <c r="O45" s="6" t="s">
        <v>121</v>
      </c>
      <c r="P45" s="6" t="s">
        <v>122</v>
      </c>
    </row>
    <row r="46" spans="1:16" s="7" customFormat="1" ht="45">
      <c r="A46" s="6">
        <v>48336</v>
      </c>
      <c r="B46" s="6" t="s">
        <v>123</v>
      </c>
      <c r="C46" s="6" t="s">
        <v>124</v>
      </c>
      <c r="D46" s="10">
        <v>2</v>
      </c>
      <c r="E46" s="6">
        <v>3208</v>
      </c>
      <c r="F46" s="6" t="s">
        <v>125</v>
      </c>
      <c r="G46" s="6" t="s">
        <v>22</v>
      </c>
      <c r="H46" s="6" t="s">
        <v>42</v>
      </c>
      <c r="I46" s="10" t="s">
        <v>258</v>
      </c>
      <c r="J46" s="6">
        <v>1450</v>
      </c>
      <c r="K46" s="6">
        <f t="shared" si="0"/>
        <v>2900</v>
      </c>
      <c r="L46" s="6" t="s">
        <v>125</v>
      </c>
      <c r="M46" s="6" t="s">
        <v>126</v>
      </c>
      <c r="N46" s="6" t="s">
        <v>126</v>
      </c>
      <c r="O46" s="6" t="s">
        <v>127</v>
      </c>
      <c r="P46" s="6" t="s">
        <v>128</v>
      </c>
    </row>
    <row r="47" spans="1:16" s="7" customFormat="1" ht="45">
      <c r="A47" s="6">
        <v>48337</v>
      </c>
      <c r="B47" s="6" t="s">
        <v>123</v>
      </c>
      <c r="C47" s="6" t="s">
        <v>129</v>
      </c>
      <c r="D47" s="10">
        <v>3</v>
      </c>
      <c r="E47" s="6">
        <v>4518</v>
      </c>
      <c r="F47" s="6" t="s">
        <v>125</v>
      </c>
      <c r="G47" s="6" t="s">
        <v>22</v>
      </c>
      <c r="H47" s="6" t="s">
        <v>42</v>
      </c>
      <c r="I47" s="10" t="s">
        <v>259</v>
      </c>
      <c r="J47" s="6">
        <v>1839</v>
      </c>
      <c r="K47" s="6">
        <f t="shared" si="0"/>
        <v>5517</v>
      </c>
      <c r="L47" s="6" t="s">
        <v>125</v>
      </c>
      <c r="M47" s="6" t="s">
        <v>126</v>
      </c>
      <c r="N47" s="6" t="s">
        <v>126</v>
      </c>
      <c r="O47" s="6" t="s">
        <v>127</v>
      </c>
      <c r="P47" s="6" t="s">
        <v>128</v>
      </c>
    </row>
    <row r="48" spans="1:16" s="7" customFormat="1" ht="30">
      <c r="A48" s="6">
        <v>48303</v>
      </c>
      <c r="B48" s="6" t="s">
        <v>123</v>
      </c>
      <c r="C48" s="6" t="s">
        <v>130</v>
      </c>
      <c r="D48" s="10">
        <v>1</v>
      </c>
      <c r="E48" s="6">
        <v>1506</v>
      </c>
      <c r="F48" s="6" t="s">
        <v>131</v>
      </c>
      <c r="G48" s="6" t="s">
        <v>22</v>
      </c>
      <c r="H48" s="6" t="s">
        <v>42</v>
      </c>
      <c r="I48" s="10" t="s">
        <v>260</v>
      </c>
      <c r="J48" s="6">
        <v>1839</v>
      </c>
      <c r="K48" s="6">
        <f t="shared" si="0"/>
        <v>1839</v>
      </c>
      <c r="L48" s="6" t="s">
        <v>131</v>
      </c>
      <c r="M48" s="6" t="s">
        <v>132</v>
      </c>
      <c r="N48" s="6" t="s">
        <v>132</v>
      </c>
      <c r="O48" s="6" t="s">
        <v>133</v>
      </c>
      <c r="P48" s="6" t="s">
        <v>134</v>
      </c>
    </row>
    <row r="49" spans="1:16" s="7" customFormat="1" ht="30">
      <c r="A49" s="6">
        <v>48304</v>
      </c>
      <c r="B49" s="6" t="s">
        <v>123</v>
      </c>
      <c r="C49" s="6" t="s">
        <v>124</v>
      </c>
      <c r="D49" s="10">
        <v>1</v>
      </c>
      <c r="E49" s="6">
        <v>1604</v>
      </c>
      <c r="F49" s="6" t="s">
        <v>131</v>
      </c>
      <c r="G49" s="6" t="s">
        <v>22</v>
      </c>
      <c r="H49" s="6" t="s">
        <v>42</v>
      </c>
      <c r="I49" s="10" t="s">
        <v>258</v>
      </c>
      <c r="J49" s="6">
        <v>1450</v>
      </c>
      <c r="K49" s="6">
        <f t="shared" si="0"/>
        <v>1450</v>
      </c>
      <c r="L49" s="6" t="s">
        <v>131</v>
      </c>
      <c r="M49" s="6" t="s">
        <v>132</v>
      </c>
      <c r="N49" s="6" t="s">
        <v>132</v>
      </c>
      <c r="O49" s="6" t="s">
        <v>133</v>
      </c>
      <c r="P49" s="6" t="s">
        <v>134</v>
      </c>
    </row>
    <row r="50" spans="1:16" s="7" customFormat="1" ht="45">
      <c r="A50" s="6">
        <v>48338</v>
      </c>
      <c r="B50" s="6" t="s">
        <v>123</v>
      </c>
      <c r="C50" s="6" t="s">
        <v>130</v>
      </c>
      <c r="D50" s="10">
        <v>3</v>
      </c>
      <c r="E50" s="6">
        <v>4518</v>
      </c>
      <c r="F50" s="6" t="s">
        <v>125</v>
      </c>
      <c r="G50" s="6" t="s">
        <v>22</v>
      </c>
      <c r="H50" s="6" t="s">
        <v>42</v>
      </c>
      <c r="I50" s="10" t="s">
        <v>260</v>
      </c>
      <c r="J50" s="6">
        <v>1839</v>
      </c>
      <c r="K50" s="6">
        <f t="shared" si="0"/>
        <v>5517</v>
      </c>
      <c r="L50" s="6" t="s">
        <v>125</v>
      </c>
      <c r="M50" s="6" t="s">
        <v>126</v>
      </c>
      <c r="N50" s="6" t="s">
        <v>126</v>
      </c>
      <c r="O50" s="6" t="s">
        <v>127</v>
      </c>
      <c r="P50" s="6" t="s">
        <v>128</v>
      </c>
    </row>
    <row r="51" spans="1:16" s="7" customFormat="1" ht="45">
      <c r="A51" s="6">
        <v>48335</v>
      </c>
      <c r="B51" s="6" t="s">
        <v>123</v>
      </c>
      <c r="C51" s="6" t="s">
        <v>135</v>
      </c>
      <c r="D51" s="10">
        <v>3</v>
      </c>
      <c r="E51" s="6">
        <v>4524</v>
      </c>
      <c r="F51" s="6" t="s">
        <v>125</v>
      </c>
      <c r="G51" s="6" t="s">
        <v>22</v>
      </c>
      <c r="H51" s="6" t="s">
        <v>42</v>
      </c>
      <c r="I51" s="10" t="s">
        <v>261</v>
      </c>
      <c r="J51" s="6">
        <v>1839</v>
      </c>
      <c r="K51" s="6">
        <f t="shared" si="0"/>
        <v>5517</v>
      </c>
      <c r="L51" s="6" t="s">
        <v>125</v>
      </c>
      <c r="M51" s="6" t="s">
        <v>126</v>
      </c>
      <c r="N51" s="6" t="s">
        <v>126</v>
      </c>
      <c r="O51" s="6" t="s">
        <v>127</v>
      </c>
      <c r="P51" s="6" t="s">
        <v>128</v>
      </c>
    </row>
    <row r="52" spans="1:16" s="7" customFormat="1" ht="45">
      <c r="A52" s="6">
        <v>48462</v>
      </c>
      <c r="B52" s="6" t="s">
        <v>136</v>
      </c>
      <c r="C52" s="6" t="s">
        <v>137</v>
      </c>
      <c r="D52" s="10">
        <v>2</v>
      </c>
      <c r="E52" s="6">
        <v>4980</v>
      </c>
      <c r="F52" s="6" t="s">
        <v>117</v>
      </c>
      <c r="G52" s="6" t="s">
        <v>22</v>
      </c>
      <c r="H52" s="6" t="s">
        <v>118</v>
      </c>
      <c r="I52" s="10" t="s">
        <v>262</v>
      </c>
      <c r="J52" s="6">
        <v>1930</v>
      </c>
      <c r="K52" s="6">
        <f t="shared" si="0"/>
        <v>3860</v>
      </c>
      <c r="L52" s="6" t="s">
        <v>117</v>
      </c>
      <c r="M52" s="6" t="s">
        <v>138</v>
      </c>
      <c r="N52" s="6" t="s">
        <v>139</v>
      </c>
      <c r="O52" s="6" t="s">
        <v>140</v>
      </c>
      <c r="P52" s="6" t="s">
        <v>141</v>
      </c>
    </row>
    <row r="53" spans="1:16" s="7" customFormat="1" ht="45">
      <c r="A53" s="6">
        <v>48307</v>
      </c>
      <c r="B53" s="6" t="s">
        <v>136</v>
      </c>
      <c r="C53" s="6" t="s">
        <v>142</v>
      </c>
      <c r="D53" s="10">
        <v>2</v>
      </c>
      <c r="E53" s="6">
        <v>4680</v>
      </c>
      <c r="F53" s="6" t="s">
        <v>143</v>
      </c>
      <c r="G53" s="6" t="s">
        <v>22</v>
      </c>
      <c r="H53" s="6" t="s">
        <v>118</v>
      </c>
      <c r="I53" s="10" t="s">
        <v>263</v>
      </c>
      <c r="J53" s="6">
        <v>1750</v>
      </c>
      <c r="K53" s="6">
        <f t="shared" si="0"/>
        <v>3500</v>
      </c>
      <c r="L53" s="6" t="s">
        <v>143</v>
      </c>
      <c r="M53" s="6" t="s">
        <v>144</v>
      </c>
      <c r="N53" s="6" t="s">
        <v>144</v>
      </c>
      <c r="O53" s="6" t="s">
        <v>145</v>
      </c>
      <c r="P53" s="6" t="s">
        <v>146</v>
      </c>
    </row>
    <row r="54" spans="1:16" s="7" customFormat="1" ht="45">
      <c r="A54" s="6">
        <v>48463</v>
      </c>
      <c r="B54" s="6" t="s">
        <v>136</v>
      </c>
      <c r="C54" s="6" t="s">
        <v>142</v>
      </c>
      <c r="D54" s="10">
        <v>2</v>
      </c>
      <c r="E54" s="6">
        <v>4680</v>
      </c>
      <c r="F54" s="6" t="s">
        <v>117</v>
      </c>
      <c r="G54" s="6" t="s">
        <v>22</v>
      </c>
      <c r="H54" s="6" t="s">
        <v>118</v>
      </c>
      <c r="I54" s="10" t="s">
        <v>263</v>
      </c>
      <c r="J54" s="6">
        <v>1750</v>
      </c>
      <c r="K54" s="6">
        <f t="shared" si="0"/>
        <v>3500</v>
      </c>
      <c r="L54" s="6" t="s">
        <v>117</v>
      </c>
      <c r="M54" s="6" t="s">
        <v>138</v>
      </c>
      <c r="N54" s="6" t="s">
        <v>139</v>
      </c>
      <c r="O54" s="6" t="s">
        <v>140</v>
      </c>
      <c r="P54" s="6" t="s">
        <v>141</v>
      </c>
    </row>
    <row r="55" spans="1:16" s="7" customFormat="1" ht="45">
      <c r="A55" s="6">
        <v>48464</v>
      </c>
      <c r="B55" s="6" t="s">
        <v>136</v>
      </c>
      <c r="C55" s="6" t="s">
        <v>147</v>
      </c>
      <c r="D55" s="10">
        <v>2</v>
      </c>
      <c r="E55" s="6">
        <v>5020</v>
      </c>
      <c r="F55" s="6" t="s">
        <v>117</v>
      </c>
      <c r="G55" s="6" t="s">
        <v>22</v>
      </c>
      <c r="H55" s="6" t="s">
        <v>118</v>
      </c>
      <c r="I55" s="10" t="s">
        <v>264</v>
      </c>
      <c r="J55" s="6">
        <v>1930</v>
      </c>
      <c r="K55" s="6">
        <f t="shared" si="0"/>
        <v>3860</v>
      </c>
      <c r="L55" s="6" t="s">
        <v>117</v>
      </c>
      <c r="M55" s="6" t="s">
        <v>138</v>
      </c>
      <c r="N55" s="6" t="s">
        <v>139</v>
      </c>
      <c r="O55" s="6" t="s">
        <v>140</v>
      </c>
      <c r="P55" s="6" t="s">
        <v>141</v>
      </c>
    </row>
    <row r="56" spans="1:16" s="7" customFormat="1" ht="45">
      <c r="A56" s="6">
        <v>48465</v>
      </c>
      <c r="B56" s="6" t="s">
        <v>136</v>
      </c>
      <c r="C56" s="6" t="s">
        <v>148</v>
      </c>
      <c r="D56" s="10">
        <v>2</v>
      </c>
      <c r="E56" s="6">
        <v>5080</v>
      </c>
      <c r="F56" s="6" t="s">
        <v>117</v>
      </c>
      <c r="G56" s="6" t="s">
        <v>22</v>
      </c>
      <c r="H56" s="6" t="s">
        <v>118</v>
      </c>
      <c r="I56" s="10" t="s">
        <v>265</v>
      </c>
      <c r="J56" s="6">
        <v>1930</v>
      </c>
      <c r="K56" s="6">
        <f t="shared" si="0"/>
        <v>3860</v>
      </c>
      <c r="L56" s="6" t="s">
        <v>117</v>
      </c>
      <c r="M56" s="6" t="s">
        <v>138</v>
      </c>
      <c r="N56" s="6" t="s">
        <v>139</v>
      </c>
      <c r="O56" s="6" t="s">
        <v>140</v>
      </c>
      <c r="P56" s="6" t="s">
        <v>141</v>
      </c>
    </row>
    <row r="57" spans="1:16" s="7" customFormat="1" ht="45">
      <c r="A57" s="6">
        <v>48357</v>
      </c>
      <c r="B57" s="6" t="s">
        <v>149</v>
      </c>
      <c r="C57" s="6" t="s">
        <v>150</v>
      </c>
      <c r="D57" s="10">
        <v>1</v>
      </c>
      <c r="E57" s="6">
        <v>3215</v>
      </c>
      <c r="F57" s="6" t="s">
        <v>151</v>
      </c>
      <c r="G57" s="6" t="s">
        <v>22</v>
      </c>
      <c r="H57" s="6" t="s">
        <v>42</v>
      </c>
      <c r="I57" s="10" t="s">
        <v>266</v>
      </c>
      <c r="J57" s="6">
        <v>3043</v>
      </c>
      <c r="K57" s="6">
        <f t="shared" si="0"/>
        <v>3043</v>
      </c>
      <c r="L57" s="6" t="s">
        <v>151</v>
      </c>
      <c r="M57" s="6" t="s">
        <v>152</v>
      </c>
      <c r="N57" s="6" t="s">
        <v>152</v>
      </c>
      <c r="O57" s="6" t="s">
        <v>153</v>
      </c>
      <c r="P57" s="6" t="s">
        <v>154</v>
      </c>
    </row>
    <row r="58" spans="1:16" s="7" customFormat="1" ht="41.25" customHeight="1">
      <c r="A58" s="6">
        <v>48306</v>
      </c>
      <c r="B58" s="6" t="s">
        <v>155</v>
      </c>
      <c r="C58" s="6" t="s">
        <v>156</v>
      </c>
      <c r="D58" s="10">
        <v>2</v>
      </c>
      <c r="E58" s="6">
        <v>5036</v>
      </c>
      <c r="F58" s="6" t="s">
        <v>143</v>
      </c>
      <c r="G58" s="6" t="s">
        <v>22</v>
      </c>
      <c r="H58" s="6" t="s">
        <v>118</v>
      </c>
      <c r="I58" s="10" t="s">
        <v>267</v>
      </c>
      <c r="J58" s="6">
        <v>3045</v>
      </c>
      <c r="K58" s="6">
        <f t="shared" si="0"/>
        <v>6090</v>
      </c>
      <c r="L58" s="6" t="s">
        <v>143</v>
      </c>
      <c r="M58" s="6" t="s">
        <v>144</v>
      </c>
      <c r="N58" s="6" t="s">
        <v>144</v>
      </c>
      <c r="O58" s="6" t="s">
        <v>145</v>
      </c>
      <c r="P58" s="6" t="s">
        <v>146</v>
      </c>
    </row>
    <row r="59" spans="1:16" s="7" customFormat="1" ht="60">
      <c r="A59" s="6">
        <v>48395</v>
      </c>
      <c r="B59" s="6" t="s">
        <v>157</v>
      </c>
      <c r="C59" s="6" t="s">
        <v>158</v>
      </c>
      <c r="D59" s="10">
        <v>2</v>
      </c>
      <c r="E59" s="6">
        <v>2480</v>
      </c>
      <c r="F59" s="6" t="s">
        <v>78</v>
      </c>
      <c r="G59" s="6" t="s">
        <v>22</v>
      </c>
      <c r="H59" s="6" t="s">
        <v>22</v>
      </c>
      <c r="I59" s="10" t="s">
        <v>268</v>
      </c>
      <c r="J59" s="6">
        <v>1068</v>
      </c>
      <c r="K59" s="6">
        <f t="shared" si="0"/>
        <v>2136</v>
      </c>
      <c r="L59" s="6" t="s">
        <v>78</v>
      </c>
      <c r="M59" s="6" t="s">
        <v>79</v>
      </c>
      <c r="N59" s="6" t="s">
        <v>80</v>
      </c>
      <c r="O59" s="6" t="s">
        <v>81</v>
      </c>
      <c r="P59" s="6" t="s">
        <v>82</v>
      </c>
    </row>
    <row r="60" spans="1:16" s="7" customFormat="1" ht="45">
      <c r="A60" s="6">
        <v>48313</v>
      </c>
      <c r="B60" s="6" t="s">
        <v>159</v>
      </c>
      <c r="C60" s="6" t="s">
        <v>160</v>
      </c>
      <c r="D60" s="10">
        <v>1</v>
      </c>
      <c r="E60" s="6">
        <v>1222</v>
      </c>
      <c r="F60" s="6" t="s">
        <v>161</v>
      </c>
      <c r="G60" s="6" t="s">
        <v>162</v>
      </c>
      <c r="H60" s="6" t="s">
        <v>87</v>
      </c>
      <c r="I60" s="10" t="s">
        <v>269</v>
      </c>
      <c r="J60" s="6">
        <v>1100</v>
      </c>
      <c r="K60" s="6">
        <f t="shared" si="0"/>
        <v>1100</v>
      </c>
      <c r="L60" s="6" t="s">
        <v>161</v>
      </c>
      <c r="M60" s="6" t="s">
        <v>163</v>
      </c>
      <c r="N60" s="6" t="s">
        <v>163</v>
      </c>
      <c r="O60" s="6" t="s">
        <v>164</v>
      </c>
      <c r="P60" s="6" t="s">
        <v>165</v>
      </c>
    </row>
    <row r="61" spans="1:16" s="7" customFormat="1" ht="30">
      <c r="A61" s="6">
        <v>48301</v>
      </c>
      <c r="B61" s="6" t="s">
        <v>166</v>
      </c>
      <c r="C61" s="6" t="s">
        <v>167</v>
      </c>
      <c r="D61" s="10">
        <v>1</v>
      </c>
      <c r="E61" s="6">
        <v>1464</v>
      </c>
      <c r="F61" s="6" t="s">
        <v>86</v>
      </c>
      <c r="G61" s="6" t="s">
        <v>22</v>
      </c>
      <c r="H61" s="6" t="s">
        <v>87</v>
      </c>
      <c r="I61" s="10" t="s">
        <v>268</v>
      </c>
      <c r="J61" s="6">
        <v>1068</v>
      </c>
      <c r="K61" s="6">
        <f t="shared" si="0"/>
        <v>1068</v>
      </c>
      <c r="L61" s="6" t="s">
        <v>86</v>
      </c>
      <c r="M61" s="6" t="s">
        <v>88</v>
      </c>
      <c r="N61" s="6" t="s">
        <v>88</v>
      </c>
      <c r="O61" s="6" t="s">
        <v>89</v>
      </c>
      <c r="P61" s="6" t="s">
        <v>90</v>
      </c>
    </row>
    <row r="62" spans="1:16" s="7" customFormat="1" ht="45">
      <c r="A62" s="6">
        <v>48302</v>
      </c>
      <c r="B62" s="6" t="s">
        <v>168</v>
      </c>
      <c r="C62" s="6" t="s">
        <v>169</v>
      </c>
      <c r="D62" s="10">
        <v>4</v>
      </c>
      <c r="E62" s="6">
        <v>14840</v>
      </c>
      <c r="F62" s="6" t="s">
        <v>170</v>
      </c>
      <c r="G62" s="6" t="s">
        <v>171</v>
      </c>
      <c r="H62" s="6" t="s">
        <v>172</v>
      </c>
      <c r="I62" s="10" t="s">
        <v>270</v>
      </c>
      <c r="J62" s="6">
        <v>2690</v>
      </c>
      <c r="K62" s="6">
        <f t="shared" si="0"/>
        <v>10760</v>
      </c>
      <c r="L62" s="6" t="s">
        <v>170</v>
      </c>
      <c r="M62" s="6" t="s">
        <v>173</v>
      </c>
      <c r="N62" s="6" t="s">
        <v>174</v>
      </c>
      <c r="O62" s="6" t="s">
        <v>175</v>
      </c>
      <c r="P62" s="6" t="s">
        <v>176</v>
      </c>
    </row>
    <row r="63" spans="1:16" s="7" customFormat="1" ht="45">
      <c r="A63" s="6">
        <v>48367</v>
      </c>
      <c r="B63" s="6" t="s">
        <v>177</v>
      </c>
      <c r="C63" s="6" t="s">
        <v>178</v>
      </c>
      <c r="D63" s="10">
        <v>1</v>
      </c>
      <c r="E63" s="6">
        <v>1500</v>
      </c>
      <c r="F63" s="6" t="s">
        <v>179</v>
      </c>
      <c r="G63" s="6" t="s">
        <v>180</v>
      </c>
      <c r="H63" s="6" t="s">
        <v>97</v>
      </c>
      <c r="I63" s="10" t="s">
        <v>271</v>
      </c>
      <c r="J63" s="6">
        <v>1250</v>
      </c>
      <c r="K63" s="6">
        <f t="shared" si="0"/>
        <v>1250</v>
      </c>
      <c r="L63" s="6" t="s">
        <v>179</v>
      </c>
      <c r="M63" s="6" t="s">
        <v>181</v>
      </c>
      <c r="N63" s="6" t="s">
        <v>181</v>
      </c>
      <c r="O63" s="6" t="s">
        <v>182</v>
      </c>
      <c r="P63" s="6" t="s">
        <v>183</v>
      </c>
    </row>
    <row r="64" spans="1:16" s="7" customFormat="1" ht="45">
      <c r="A64" s="6">
        <v>48296</v>
      </c>
      <c r="B64" s="6" t="s">
        <v>184</v>
      </c>
      <c r="C64" s="6" t="s">
        <v>185</v>
      </c>
      <c r="D64" s="10">
        <v>2</v>
      </c>
      <c r="E64" s="6">
        <v>3930</v>
      </c>
      <c r="F64" s="6" t="s">
        <v>186</v>
      </c>
      <c r="G64" s="6" t="s">
        <v>187</v>
      </c>
      <c r="H64" s="6" t="s">
        <v>22</v>
      </c>
      <c r="I64" s="10" t="s">
        <v>272</v>
      </c>
      <c r="J64" s="6">
        <v>1930</v>
      </c>
      <c r="K64" s="6">
        <f t="shared" si="0"/>
        <v>3860</v>
      </c>
      <c r="L64" s="6" t="s">
        <v>186</v>
      </c>
      <c r="M64" s="6" t="s">
        <v>188</v>
      </c>
      <c r="N64" s="6" t="s">
        <v>188</v>
      </c>
      <c r="O64" s="6" t="s">
        <v>189</v>
      </c>
      <c r="P64" s="6" t="s">
        <v>190</v>
      </c>
    </row>
    <row r="65" spans="1:16" s="7" customFormat="1" ht="45">
      <c r="A65" s="6">
        <v>48297</v>
      </c>
      <c r="B65" s="6" t="s">
        <v>184</v>
      </c>
      <c r="C65" s="6" t="s">
        <v>191</v>
      </c>
      <c r="D65" s="10">
        <v>2</v>
      </c>
      <c r="E65" s="6">
        <v>3930</v>
      </c>
      <c r="F65" s="6" t="s">
        <v>186</v>
      </c>
      <c r="G65" s="6" t="s">
        <v>187</v>
      </c>
      <c r="H65" s="6" t="s">
        <v>22</v>
      </c>
      <c r="I65" s="10" t="s">
        <v>273</v>
      </c>
      <c r="J65" s="6">
        <v>1930</v>
      </c>
      <c r="K65" s="6">
        <f t="shared" si="0"/>
        <v>3860</v>
      </c>
      <c r="L65" s="6" t="s">
        <v>186</v>
      </c>
      <c r="M65" s="6" t="s">
        <v>188</v>
      </c>
      <c r="N65" s="6" t="s">
        <v>188</v>
      </c>
      <c r="O65" s="6" t="s">
        <v>189</v>
      </c>
      <c r="P65" s="6" t="s">
        <v>190</v>
      </c>
    </row>
    <row r="66" spans="1:16" s="7" customFormat="1" ht="45">
      <c r="A66" s="6">
        <v>48298</v>
      </c>
      <c r="B66" s="6" t="s">
        <v>184</v>
      </c>
      <c r="C66" s="6" t="s">
        <v>192</v>
      </c>
      <c r="D66" s="10">
        <v>2</v>
      </c>
      <c r="E66" s="6">
        <v>3930</v>
      </c>
      <c r="F66" s="6" t="s">
        <v>186</v>
      </c>
      <c r="G66" s="6" t="s">
        <v>187</v>
      </c>
      <c r="H66" s="6" t="s">
        <v>22</v>
      </c>
      <c r="I66" s="10" t="s">
        <v>274</v>
      </c>
      <c r="J66" s="6">
        <v>1930</v>
      </c>
      <c r="K66" s="6">
        <f t="shared" si="0"/>
        <v>3860</v>
      </c>
      <c r="L66" s="6" t="s">
        <v>186</v>
      </c>
      <c r="M66" s="6" t="s">
        <v>188</v>
      </c>
      <c r="N66" s="6" t="s">
        <v>188</v>
      </c>
      <c r="O66" s="6" t="s">
        <v>189</v>
      </c>
      <c r="P66" s="6" t="s">
        <v>190</v>
      </c>
    </row>
    <row r="67" spans="1:16" s="7" customFormat="1" ht="45">
      <c r="A67" s="6">
        <v>48299</v>
      </c>
      <c r="B67" s="6" t="s">
        <v>184</v>
      </c>
      <c r="C67" s="6" t="s">
        <v>193</v>
      </c>
      <c r="D67" s="10">
        <v>2</v>
      </c>
      <c r="E67" s="6">
        <v>4010</v>
      </c>
      <c r="F67" s="6" t="s">
        <v>186</v>
      </c>
      <c r="G67" s="6" t="s">
        <v>187</v>
      </c>
      <c r="H67" s="6" t="s">
        <v>22</v>
      </c>
      <c r="I67" s="10" t="s">
        <v>275</v>
      </c>
      <c r="J67" s="6">
        <v>1858</v>
      </c>
      <c r="K67" s="6">
        <f t="shared" si="0"/>
        <v>3716</v>
      </c>
      <c r="L67" s="6" t="s">
        <v>186</v>
      </c>
      <c r="M67" s="6" t="s">
        <v>188</v>
      </c>
      <c r="N67" s="6" t="s">
        <v>188</v>
      </c>
      <c r="O67" s="6" t="s">
        <v>189</v>
      </c>
      <c r="P67" s="6" t="s">
        <v>190</v>
      </c>
    </row>
    <row r="68" spans="1:16" s="7" customFormat="1" ht="45">
      <c r="A68" s="6">
        <v>48295</v>
      </c>
      <c r="B68" s="6" t="s">
        <v>194</v>
      </c>
      <c r="C68" s="6" t="s">
        <v>195</v>
      </c>
      <c r="D68" s="10">
        <v>2</v>
      </c>
      <c r="E68" s="6">
        <v>1190</v>
      </c>
      <c r="F68" s="6" t="s">
        <v>196</v>
      </c>
      <c r="G68" s="6" t="s">
        <v>197</v>
      </c>
      <c r="H68" s="6" t="s">
        <v>97</v>
      </c>
      <c r="I68" s="10" t="s">
        <v>276</v>
      </c>
      <c r="J68" s="6">
        <v>409</v>
      </c>
      <c r="K68" s="6">
        <f t="shared" si="0"/>
        <v>818</v>
      </c>
      <c r="L68" s="6" t="s">
        <v>196</v>
      </c>
      <c r="M68" s="6" t="s">
        <v>198</v>
      </c>
      <c r="N68" s="6" t="s">
        <v>199</v>
      </c>
      <c r="O68" s="6" t="s">
        <v>200</v>
      </c>
      <c r="P68" s="6" t="s">
        <v>201</v>
      </c>
    </row>
    <row r="69" spans="1:16" s="7" customFormat="1" ht="30">
      <c r="A69" s="6">
        <v>48308</v>
      </c>
      <c r="B69" s="6" t="s">
        <v>202</v>
      </c>
      <c r="C69" s="6" t="s">
        <v>203</v>
      </c>
      <c r="D69" s="10">
        <v>3</v>
      </c>
      <c r="E69" s="6">
        <v>9021</v>
      </c>
      <c r="F69" s="6" t="s">
        <v>143</v>
      </c>
      <c r="G69" s="6" t="s">
        <v>22</v>
      </c>
      <c r="H69" s="6" t="s">
        <v>118</v>
      </c>
      <c r="I69" s="10" t="s">
        <v>277</v>
      </c>
      <c r="J69" s="6">
        <v>2890</v>
      </c>
      <c r="K69" s="6">
        <f t="shared" si="0"/>
        <v>8670</v>
      </c>
      <c r="L69" s="6" t="s">
        <v>143</v>
      </c>
      <c r="M69" s="6" t="s">
        <v>144</v>
      </c>
      <c r="N69" s="6" t="s">
        <v>144</v>
      </c>
      <c r="O69" s="6" t="s">
        <v>145</v>
      </c>
      <c r="P69" s="6" t="s">
        <v>146</v>
      </c>
    </row>
    <row r="70" spans="1:16" s="7" customFormat="1" ht="45">
      <c r="A70" s="6">
        <v>48454</v>
      </c>
      <c r="B70" s="6" t="s">
        <v>204</v>
      </c>
      <c r="C70" s="6" t="s">
        <v>205</v>
      </c>
      <c r="D70" s="10">
        <v>1</v>
      </c>
      <c r="E70" s="6">
        <v>1219</v>
      </c>
      <c r="F70" s="6" t="s">
        <v>55</v>
      </c>
      <c r="G70" s="6" t="s">
        <v>22</v>
      </c>
      <c r="H70" s="6" t="s">
        <v>42</v>
      </c>
      <c r="I70" s="10" t="s">
        <v>278</v>
      </c>
      <c r="J70" s="6">
        <v>1235</v>
      </c>
      <c r="K70" s="6">
        <f t="shared" si="0"/>
        <v>1235</v>
      </c>
      <c r="L70" s="6" t="s">
        <v>55</v>
      </c>
      <c r="M70" s="6" t="s">
        <v>56</v>
      </c>
      <c r="N70" s="6" t="s">
        <v>57</v>
      </c>
      <c r="O70" s="6" t="s">
        <v>58</v>
      </c>
      <c r="P70" s="6" t="s">
        <v>59</v>
      </c>
    </row>
    <row r="71" spans="1:16" s="7" customFormat="1" ht="45">
      <c r="A71" s="6">
        <v>48453</v>
      </c>
      <c r="B71" s="6" t="s">
        <v>204</v>
      </c>
      <c r="C71" s="6" t="s">
        <v>206</v>
      </c>
      <c r="D71" s="10">
        <v>1</v>
      </c>
      <c r="E71" s="6">
        <v>899</v>
      </c>
      <c r="F71" s="6" t="s">
        <v>55</v>
      </c>
      <c r="G71" s="6" t="s">
        <v>22</v>
      </c>
      <c r="H71" s="6" t="s">
        <v>42</v>
      </c>
      <c r="I71" s="10" t="s">
        <v>279</v>
      </c>
      <c r="J71" s="6">
        <v>911</v>
      </c>
      <c r="K71" s="6">
        <f t="shared" si="0"/>
        <v>911</v>
      </c>
      <c r="L71" s="6" t="s">
        <v>55</v>
      </c>
      <c r="M71" s="6" t="s">
        <v>56</v>
      </c>
      <c r="N71" s="6" t="s">
        <v>57</v>
      </c>
      <c r="O71" s="6" t="s">
        <v>58</v>
      </c>
      <c r="P71" s="6" t="s">
        <v>59</v>
      </c>
    </row>
    <row r="72" spans="1:16" s="7" customFormat="1" ht="45">
      <c r="A72" s="6">
        <v>48356</v>
      </c>
      <c r="B72" s="6" t="s">
        <v>207</v>
      </c>
      <c r="C72" s="6" t="s">
        <v>208</v>
      </c>
      <c r="D72" s="10">
        <v>1</v>
      </c>
      <c r="E72" s="6">
        <v>2382</v>
      </c>
      <c r="F72" s="6" t="s">
        <v>209</v>
      </c>
      <c r="G72" s="6" t="s">
        <v>22</v>
      </c>
      <c r="H72" s="6" t="s">
        <v>42</v>
      </c>
      <c r="I72" s="10" t="s">
        <v>280</v>
      </c>
      <c r="J72" s="6">
        <v>1457</v>
      </c>
      <c r="K72" s="6">
        <f t="shared" si="0"/>
        <v>1457</v>
      </c>
      <c r="L72" s="6" t="s">
        <v>209</v>
      </c>
      <c r="M72" s="6" t="s">
        <v>152</v>
      </c>
      <c r="N72" s="6" t="s">
        <v>152</v>
      </c>
      <c r="O72" s="6" t="s">
        <v>153</v>
      </c>
      <c r="P72" s="6" t="s">
        <v>154</v>
      </c>
    </row>
    <row r="73" spans="1:16" s="7" customFormat="1" ht="45">
      <c r="A73" s="6">
        <v>48442</v>
      </c>
      <c r="B73" s="6" t="s">
        <v>210</v>
      </c>
      <c r="C73" s="6" t="s">
        <v>211</v>
      </c>
      <c r="D73" s="10">
        <v>8</v>
      </c>
      <c r="E73" s="6">
        <v>31552</v>
      </c>
      <c r="F73" s="6" t="s">
        <v>21</v>
      </c>
      <c r="G73" s="6" t="s">
        <v>22</v>
      </c>
      <c r="H73" s="6" t="s">
        <v>23</v>
      </c>
      <c r="I73" s="10" t="s">
        <v>281</v>
      </c>
      <c r="J73" s="6">
        <v>3609</v>
      </c>
      <c r="K73" s="6">
        <f t="shared" si="0"/>
        <v>28872</v>
      </c>
      <c r="L73" s="6" t="s">
        <v>21</v>
      </c>
      <c r="M73" s="6" t="s">
        <v>24</v>
      </c>
      <c r="N73" s="6" t="s">
        <v>25</v>
      </c>
      <c r="O73" s="6" t="s">
        <v>26</v>
      </c>
      <c r="P73" s="6" t="s">
        <v>27</v>
      </c>
    </row>
    <row r="74" spans="1:16" s="7" customFormat="1" ht="45">
      <c r="A74" s="6">
        <v>48440</v>
      </c>
      <c r="B74" s="6" t="s">
        <v>210</v>
      </c>
      <c r="C74" s="6" t="s">
        <v>212</v>
      </c>
      <c r="D74" s="10">
        <v>8</v>
      </c>
      <c r="E74" s="6">
        <v>31552</v>
      </c>
      <c r="F74" s="6" t="s">
        <v>21</v>
      </c>
      <c r="G74" s="6" t="s">
        <v>22</v>
      </c>
      <c r="H74" s="6" t="s">
        <v>23</v>
      </c>
      <c r="I74" s="10" t="s">
        <v>282</v>
      </c>
      <c r="J74" s="6">
        <v>3609</v>
      </c>
      <c r="K74" s="6">
        <f>D74*J74</f>
        <v>28872</v>
      </c>
      <c r="L74" s="6" t="s">
        <v>21</v>
      </c>
      <c r="M74" s="6" t="s">
        <v>24</v>
      </c>
      <c r="N74" s="6" t="s">
        <v>25</v>
      </c>
      <c r="O74" s="6" t="s">
        <v>26</v>
      </c>
      <c r="P74" s="6" t="s">
        <v>27</v>
      </c>
    </row>
    <row r="75" spans="1:16" s="7" customFormat="1" ht="45">
      <c r="A75" s="6">
        <v>48435</v>
      </c>
      <c r="B75" s="6" t="s">
        <v>210</v>
      </c>
      <c r="C75" s="6" t="s">
        <v>213</v>
      </c>
      <c r="D75" s="10">
        <v>8</v>
      </c>
      <c r="E75" s="6">
        <v>25256</v>
      </c>
      <c r="F75" s="6" t="s">
        <v>21</v>
      </c>
      <c r="G75" s="6" t="s">
        <v>22</v>
      </c>
      <c r="H75" s="6" t="s">
        <v>23</v>
      </c>
      <c r="I75" s="10" t="s">
        <v>283</v>
      </c>
      <c r="J75" s="6">
        <v>2802</v>
      </c>
      <c r="K75" s="6">
        <f>D75*J75</f>
        <v>22416</v>
      </c>
      <c r="L75" s="6" t="s">
        <v>21</v>
      </c>
      <c r="M75" s="6" t="s">
        <v>24</v>
      </c>
      <c r="N75" s="6" t="s">
        <v>25</v>
      </c>
      <c r="O75" s="6" t="s">
        <v>26</v>
      </c>
      <c r="P75" s="6" t="s">
        <v>27</v>
      </c>
    </row>
    <row r="76" spans="1:16" s="7" customFormat="1" ht="45">
      <c r="A76" s="6">
        <v>48443</v>
      </c>
      <c r="B76" s="6" t="s">
        <v>210</v>
      </c>
      <c r="C76" s="6" t="s">
        <v>214</v>
      </c>
      <c r="D76" s="10">
        <v>8</v>
      </c>
      <c r="E76" s="6">
        <v>31552</v>
      </c>
      <c r="F76" s="6" t="s">
        <v>21</v>
      </c>
      <c r="G76" s="6" t="s">
        <v>22</v>
      </c>
      <c r="H76" s="6" t="s">
        <v>23</v>
      </c>
      <c r="I76" s="10" t="s">
        <v>284</v>
      </c>
      <c r="J76" s="6">
        <v>3609</v>
      </c>
      <c r="K76" s="6">
        <f>D76*J76</f>
        <v>28872</v>
      </c>
      <c r="L76" s="6" t="s">
        <v>21</v>
      </c>
      <c r="M76" s="6" t="s">
        <v>24</v>
      </c>
      <c r="N76" s="6" t="s">
        <v>25</v>
      </c>
      <c r="O76" s="6" t="s">
        <v>26</v>
      </c>
      <c r="P76" s="6" t="s">
        <v>27</v>
      </c>
    </row>
    <row r="77" spans="1:16" s="7" customFormat="1" ht="45">
      <c r="A77" s="6">
        <v>48457</v>
      </c>
      <c r="B77" s="6" t="s">
        <v>215</v>
      </c>
      <c r="C77" s="6" t="s">
        <v>216</v>
      </c>
      <c r="D77" s="10">
        <v>1</v>
      </c>
      <c r="E77" s="6">
        <v>2549</v>
      </c>
      <c r="F77" s="6" t="s">
        <v>217</v>
      </c>
      <c r="G77" s="6" t="s">
        <v>22</v>
      </c>
      <c r="H77" s="6" t="s">
        <v>42</v>
      </c>
      <c r="I77" s="10" t="s">
        <v>285</v>
      </c>
      <c r="J77" s="6">
        <v>2049</v>
      </c>
      <c r="K77" s="6">
        <f>D77*J77</f>
        <v>2049</v>
      </c>
      <c r="L77" s="6" t="s">
        <v>217</v>
      </c>
      <c r="M77" s="6" t="s">
        <v>218</v>
      </c>
      <c r="N77" s="6" t="s">
        <v>57</v>
      </c>
      <c r="O77" s="6" t="s">
        <v>219</v>
      </c>
      <c r="P77" s="6" t="s">
        <v>59</v>
      </c>
    </row>
    <row r="78" spans="1:16" s="7" customFormat="1" ht="45">
      <c r="A78" s="6">
        <v>48456</v>
      </c>
      <c r="B78" s="6" t="s">
        <v>215</v>
      </c>
      <c r="C78" s="6" t="s">
        <v>220</v>
      </c>
      <c r="D78" s="10">
        <v>1</v>
      </c>
      <c r="E78" s="6">
        <v>3823</v>
      </c>
      <c r="F78" s="6" t="s">
        <v>217</v>
      </c>
      <c r="G78" s="6" t="s">
        <v>22</v>
      </c>
      <c r="H78" s="6" t="s">
        <v>42</v>
      </c>
      <c r="I78" s="10" t="s">
        <v>286</v>
      </c>
      <c r="J78" s="6">
        <v>2795</v>
      </c>
      <c r="K78" s="6">
        <f>D78*J78</f>
        <v>2795</v>
      </c>
      <c r="L78" s="6" t="s">
        <v>217</v>
      </c>
      <c r="M78" s="6" t="s">
        <v>218</v>
      </c>
      <c r="N78" s="6" t="s">
        <v>57</v>
      </c>
      <c r="O78" s="6" t="s">
        <v>219</v>
      </c>
      <c r="P78" s="6" t="s">
        <v>59</v>
      </c>
    </row>
    <row r="80" spans="5:11" ht="15">
      <c r="E80">
        <f>SUM(E9:E79)</f>
        <v>356974</v>
      </c>
      <c r="K80" s="12">
        <f>SUM(K9:K79)</f>
        <v>318972</v>
      </c>
    </row>
  </sheetData>
  <sheetProtection/>
  <mergeCells count="2">
    <mergeCell ref="C5:D5"/>
    <mergeCell ref="C6:D6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Dvořák</dc:creator>
  <cp:keywords/>
  <dc:description/>
  <cp:lastModifiedBy>Koliskova Renata</cp:lastModifiedBy>
  <cp:lastPrinted>2016-08-29T06:07:51Z</cp:lastPrinted>
  <dcterms:created xsi:type="dcterms:W3CDTF">2016-08-18T09:22:32Z</dcterms:created>
  <dcterms:modified xsi:type="dcterms:W3CDTF">2016-09-05T11:30:43Z</dcterms:modified>
  <cp:category/>
  <cp:version/>
  <cp:contentType/>
  <cp:contentStatus/>
</cp:coreProperties>
</file>