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7635" windowHeight="9525" activeTab="0"/>
  </bookViews>
  <sheets>
    <sheet name="verso_1694" sheetId="1" r:id="rId1"/>
  </sheets>
  <definedNames/>
  <calcPr fullCalcOnLoad="1"/>
</workbook>
</file>

<file path=xl/sharedStrings.xml><?xml version="1.0" encoding="utf-8"?>
<sst xmlns="http://schemas.openxmlformats.org/spreadsheetml/2006/main" count="638" uniqueCount="256">
  <si>
    <t>Tonery</t>
  </si>
  <si>
    <r>
      <t>Celková nabídková cena:</t>
    </r>
    <r>
      <rPr>
        <sz val="11"/>
        <color theme="1"/>
        <rFont val="Calibri"/>
        <family val="2"/>
      </rPr>
      <t>  </t>
    </r>
  </si>
  <si>
    <r>
      <t>Předpokládaná hodnota v Kč bez DPH:</t>
    </r>
    <r>
      <rPr>
        <sz val="11"/>
        <color theme="1"/>
        <rFont val="Calibri"/>
        <family val="2"/>
      </rPr>
      <t>  </t>
    </r>
  </si>
  <si>
    <t>126 245.0 Kč,-</t>
  </si>
  <si>
    <t>Pořadové číslo položky</t>
  </si>
  <si>
    <t>Název  </t>
  </si>
  <si>
    <t>Popis  </t>
  </si>
  <si>
    <t>Počet kusů  </t>
  </si>
  <si>
    <t>Předpokl. hodnota v Kč bez DPH:  </t>
  </si>
  <si>
    <t>Nákl. středisko  </t>
  </si>
  <si>
    <t>SPP  </t>
  </si>
  <si>
    <t>Zdroj  </t>
  </si>
  <si>
    <t>Nabídková cena bez DPH  </t>
  </si>
  <si>
    <t>Pracoviště:  </t>
  </si>
  <si>
    <t>Dodací adresa:  </t>
  </si>
  <si>
    <t>Fakturační adresa:  </t>
  </si>
  <si>
    <t>Odpovědná osoba:  </t>
  </si>
  <si>
    <t>Objednatel:  </t>
  </si>
  <si>
    <t> Brother MFC-8520DN </t>
  </si>
  <si>
    <t> toner černý do tiskárny Brother MFC-8520DN, výtěžnost 8000s. </t>
  </si>
  <si>
    <t>2900 Děkanát - vedení FF UP  </t>
  </si>
  <si>
    <t>  </t>
  </si>
  <si>
    <t>11  </t>
  </si>
  <si>
    <t> Děkanát FF UP - Jitka Lakomá č.dv. 2.02 , Křížkovského 10, 77180, Olomouc, tel.:585633035 </t>
  </si>
  <si>
    <t> Filosofická fakulta UP, Křížkovského 10, 77180, Olomouc, tel.:585633035 </t>
  </si>
  <si>
    <t>Wagnerová Andrea , 2900  </t>
  </si>
  <si>
    <t>Lakomá Jitka</t>
  </si>
  <si>
    <t> Canon iR-ADV C2225i </t>
  </si>
  <si>
    <t> toner žlutý do tiskárny Canon iR-ADV C2225i, výtěžnost 19000s. </t>
  </si>
  <si>
    <t>2911 Oddělení infrastruktury  </t>
  </si>
  <si>
    <t> Oddělení infrastruktury, Třída Svobody 26, 77180, Olomouc, tel.: </t>
  </si>
  <si>
    <t> Oddělení infrastruktury, Křížkovského 10, 77180, Olomouc, tel.: </t>
  </si>
  <si>
    <t>Koštialová Eva , 2911  </t>
  </si>
  <si>
    <t>Koštialová Eva Mgr.</t>
  </si>
  <si>
    <t> toner červený do tiskárny Canon iR-ADV C2225i, výtěžnost 19000s. </t>
  </si>
  <si>
    <t> toner černý do tiskárny Canon iR-ADV C2225i, výtěžnost 23000s. </t>
  </si>
  <si>
    <t> toner modrý do tiskárny Canon iR-ADV C2225i, výtěžnost 19000s. </t>
  </si>
  <si>
    <t> Canon i-sensys MF4320d </t>
  </si>
  <si>
    <t> toner černý do tiskárny Canon i-sensys MF4320d, výtěžnost 2000s. </t>
  </si>
  <si>
    <t>9160 Podatelna  </t>
  </si>
  <si>
    <t> Centrum výpočetní techniky, Biskupské nám. 1, 77111, Olomouc, tel.:58 563 1703 </t>
  </si>
  <si>
    <t>MENŠÍK JAKUB , 9630  </t>
  </si>
  <si>
    <t>MENŠÍK JAKUB</t>
  </si>
  <si>
    <t> Canon i-sensys MF4330d </t>
  </si>
  <si>
    <t> toner černý do tiskárny Canon i-sensys MF4330d, výtěžnost 2000s. </t>
  </si>
  <si>
    <t>2250 Kat. sociologie,andragogiky a kult.antr.  </t>
  </si>
  <si>
    <t> Katedra sociologie, andragogiky a kulturní antropologie, Tř. Svobody 26, 77111, Olomouc, tel.: </t>
  </si>
  <si>
    <t> Katedra sociologie, andragogiky a kulturní antropologie FF UP, Křížkovského , 77111, Olomouc, tel.: </t>
  </si>
  <si>
    <t>WAGNEROVÁ Radmila , 9422  </t>
  </si>
  <si>
    <t>WAGNEROVÁ Radmila</t>
  </si>
  <si>
    <t> Canon Pixma MP140 </t>
  </si>
  <si>
    <t> toner barevný do tiskárny Canon Pixma MP140, výtěžnost 300s., 12ml. </t>
  </si>
  <si>
    <t>5120 Katedra přírodních věd v kinantropologii  </t>
  </si>
  <si>
    <t> Katedra přírodních věd v kinantropologii, Tř. Míru 115, 77111, Olomouc, tel.:6153 </t>
  </si>
  <si>
    <t>Šubová Miroslava , 5120  </t>
  </si>
  <si>
    <t>Šubová Miroslava</t>
  </si>
  <si>
    <t> Canon Pixma MX410 </t>
  </si>
  <si>
    <t> toner barevný do tiskárny Canon Pixma MX410, 350s., 13ml. </t>
  </si>
  <si>
    <t>2290 Katedra dějin umění  </t>
  </si>
  <si>
    <t> Katedra dějin umění, Univerzitní 3, 77180, Olomouc, tel.:3442 </t>
  </si>
  <si>
    <t>Komárková Zuzana , 2290  </t>
  </si>
  <si>
    <t>Komárková Zuzana</t>
  </si>
  <si>
    <t> toner černý do tiskárny Canon Pixma MX410, 400s., 15ml. </t>
  </si>
  <si>
    <t> Canon Pixma Pro100 </t>
  </si>
  <si>
    <t> cartridge černá do tiskárny Canon Pixma Pro100, 13ml. </t>
  </si>
  <si>
    <t>9610 Ústřední knihovna  </t>
  </si>
  <si>
    <t>19  </t>
  </si>
  <si>
    <t> Ústřední knihovna, Biskupské nám. 1, 77111, Olomouc, tel.:585 631 702 </t>
  </si>
  <si>
    <t>KROTILOVÁ Jaroslava , 9610  </t>
  </si>
  <si>
    <t>KROTILOVÁ Jaroslava</t>
  </si>
  <si>
    <t> Epson AcuLaser C2800 </t>
  </si>
  <si>
    <t> toner černý do tiskárny Epson AcuLaser C2800, výtěžnost 3000s. </t>
  </si>
  <si>
    <t>5180 Katedra aplikovaných pohybových aktivit  </t>
  </si>
  <si>
    <t> Katedra aplikovaných pohybových aktivit, Tř. Míru 115, 77111, Olomouc, tel.: </t>
  </si>
  <si>
    <t>Hrbáčková Eva , 5180  </t>
  </si>
  <si>
    <t>Hrbáčková Eva</t>
  </si>
  <si>
    <t> toner černý do tiskárny Epson AcuLaser C2800, výtěžnost 8000s. </t>
  </si>
  <si>
    <t> toner modrý do tiskárny Epson AcuLaser C2800, výtěžnost 6000s. </t>
  </si>
  <si>
    <t> Epson WorkForce Pro WF-5690DWF </t>
  </si>
  <si>
    <t> cartridge černá do tiskárny Epson WorkForce Pro WF-5690DWF, výtěžnost 65,1ml., 4000s. </t>
  </si>
  <si>
    <t> cartridge modrá do tiskárny Epson WorkForce Pro WF-5690DWF, výtěžnost 34,2ml., 4000s. </t>
  </si>
  <si>
    <t> cartridge červená do tiskárny Epson WorkForce Pro WF-5690DWF, výtěžnost 34,2ml., 4000s. </t>
  </si>
  <si>
    <t> cartridge žlutá do tiskárny Epson WorkForce Pro WF-5690DWF, výtěžnost 34,2ml., 4000s. </t>
  </si>
  <si>
    <t> HP Color LaserJet CM1015mfp </t>
  </si>
  <si>
    <t> toner černý do tiskárny HP Color LaserJet CM1050mfp, výtěžnost 2500s. </t>
  </si>
  <si>
    <t>1912 Centrum pro práci s laborator. zvířaty  </t>
  </si>
  <si>
    <t> Centrum pro práci s laborator. zvířaty, Hněvotínská 976/3, 77509, Olomouc, tel.: </t>
  </si>
  <si>
    <t>NEČASOVÁ Alena , 1912  </t>
  </si>
  <si>
    <t>NEČASOVÁ Alena</t>
  </si>
  <si>
    <t> toner žlutý do tiskárny HP Color LaserJet CM1015mfp, výtěžnost 2000s. </t>
  </si>
  <si>
    <t> toner modrý do tiskárny HP Color LaserJet CM1015mfp, výtěžnost 2000s. </t>
  </si>
  <si>
    <t> toner červený do tiskárny HP Color LaserJet CM1015mfp, výtěžnost 2000s. </t>
  </si>
  <si>
    <t> HP Color LaserJet CP2025 </t>
  </si>
  <si>
    <t> toner černý do tiskárny HP Color LaserJet CP2025, výtěžnost 3500s. </t>
  </si>
  <si>
    <t>1180 Ústav klinické a molekulární patologie  </t>
  </si>
  <si>
    <t> Ústav klinické a molekulární patologie, Hněvotínská 3, 77515, Olomouc, tel.: </t>
  </si>
  <si>
    <t>MATĚJÍKOVÁ Svatava , 1180  </t>
  </si>
  <si>
    <t>MATĚJÍKOVÁ Svatava</t>
  </si>
  <si>
    <t> HP deskjet Ink Advantage 3525 </t>
  </si>
  <si>
    <t> cartridge černá do tiskárny HP deskjet Ink Advantage 3525, výtěžnost 550s. </t>
  </si>
  <si>
    <t> HP deskjet 6620 </t>
  </si>
  <si>
    <t> toner černý pro HP deskjet 6620, 21ml, 800s. </t>
  </si>
  <si>
    <t> HP LaserJet CP3505dn </t>
  </si>
  <si>
    <t> toner červený do tiskárny HP LaserJet CP3505dn, výtěžnost 6000s. </t>
  </si>
  <si>
    <t>2200 Katedra asijských studií  </t>
  </si>
  <si>
    <t> Katedra asijských studií FF UP, Křížkovského 14, 77180, Olomouc, tel.: 585 633 460 </t>
  </si>
  <si>
    <t>FIURÁŠKOVÁ Jarmila , 2200  </t>
  </si>
  <si>
    <t>FIURÁŠKOVÁ Jarmila Mgr.Bc.</t>
  </si>
  <si>
    <t> HP LaserJet Pro M125nw </t>
  </si>
  <si>
    <t> toner černý do tiskárny HP LaserJet Pro M125nw, výtěžnost 1500s. </t>
  </si>
  <si>
    <t>3705 CRH - Oddělení buněčné biologie  </t>
  </si>
  <si>
    <t> CRH - Oddělení buněčné biologie, Šlechtitelů 27, 78371, Olomouc, tel.: </t>
  </si>
  <si>
    <t> Univerzita Palackého v Olomouci Přírodověděcká fakulta tř. 17.listopadu 92/12 771 46 Olomouc IČO </t>
  </si>
  <si>
    <t>ŠAMAJ Jozef , 3705  </t>
  </si>
  <si>
    <t>TAKÁČOVÁ Katarína</t>
  </si>
  <si>
    <t> HP LaserJet Pro 400colormfp M475dw </t>
  </si>
  <si>
    <t> toner červený do tiskárny HP LaserJet Pro 400colormfp M475dw, výtěžnost 2600s. </t>
  </si>
  <si>
    <t> toner černý do tiskárny HP LaserJet Pro 400colormfp M475dw, výtěžnost 4000s. </t>
  </si>
  <si>
    <t> toner žlutý do tiskárny HP LaserJet Pro 400colormfp M475dw, výtěžnost 2600s. </t>
  </si>
  <si>
    <t> toner modrý do tiskárny HP LaserJet Pro 400colormfp M475dw, výtěžnost 2600s. </t>
  </si>
  <si>
    <t> HP LaserJet P1006 </t>
  </si>
  <si>
    <t> toner černý pro tiskárny HP LaserJet P1006, výtěžnost 1500s. </t>
  </si>
  <si>
    <t> HP LaserJet P1606dn </t>
  </si>
  <si>
    <t> toner černý do tiskárny HP LaserJet P1606dn, výtěžnost 2100s. </t>
  </si>
  <si>
    <t>5160 Katedra rekreologie  </t>
  </si>
  <si>
    <t>12  </t>
  </si>
  <si>
    <t> Katedra rekreologie, Tř. Míru 115, 77111, Olomouc, tel.: </t>
  </si>
  <si>
    <t>Starostová Pavlína , 5160  </t>
  </si>
  <si>
    <t>Starostová Pavlína</t>
  </si>
  <si>
    <t> HP LaserJet P2055 </t>
  </si>
  <si>
    <t> toner černý pro tiskárnu HP LaserJet P2055, výtěžnost 6500s. </t>
  </si>
  <si>
    <t>9620 Vydavatelství UP  </t>
  </si>
  <si>
    <t> Vydavatelství UP, Biskupské nám. 1, 77111, Olomouc, tel.:1704 </t>
  </si>
  <si>
    <t>KOVÁŘOVÁ Pavlína , 9620  </t>
  </si>
  <si>
    <t>KOVÁŘOVÁ Pavlína</t>
  </si>
  <si>
    <t> HP LaserJet 1018 </t>
  </si>
  <si>
    <t> multipack do tiskárny HP LaserJet 1018, výtěžnost 2x2000s. </t>
  </si>
  <si>
    <t> Konica Minolta bizhub C454 </t>
  </si>
  <si>
    <t> toner černý do tiskárny Konica Minolta bizhub C454, výtěžnost 27500s. </t>
  </si>
  <si>
    <t>1450 Ústav imunologie  </t>
  </si>
  <si>
    <t>911101331  </t>
  </si>
  <si>
    <t> Ústav imunologie, Hněvotínská 3, 77515, Olomouc, tel.: </t>
  </si>
  <si>
    <t>RÁBKOVÁ Jana , 1450  </t>
  </si>
  <si>
    <t>RÁBKOVÁ Jana Mgr.</t>
  </si>
  <si>
    <t> toner modrý do tiskárny Konica Minolta bizhub C454, výtěžnost 26000s. </t>
  </si>
  <si>
    <t> Kyocera FS-C5100DN </t>
  </si>
  <si>
    <t> toner červený do tiskárny Kyocera FS-C5100DN, výtěžnost 4000s. </t>
  </si>
  <si>
    <t> toner modrý do tiskárna Kyocera FS-C5100DN, výtěžnost 4000s. </t>
  </si>
  <si>
    <t> toner žlutý do tiskárny Kyocera FS-C5100DN, výtěžnost 4000s. </t>
  </si>
  <si>
    <t> Kyocera FS-1020D </t>
  </si>
  <si>
    <t> toner černý do tiskárny Kyocera FS-1020D, výtěžnost 7200s. </t>
  </si>
  <si>
    <t> Kyocera FS-6025MFP </t>
  </si>
  <si>
    <t> toner černý do tiskárny Kyocera FS-6025MFP, výtěžnost 15000s. </t>
  </si>
  <si>
    <t> Lexmark C540n </t>
  </si>
  <si>
    <t> toner černý do tiskárny Lexmark C540n, výtěžnost 2500s. </t>
  </si>
  <si>
    <t>3143 Kat. zoologie a Ornitologická laboratoř  </t>
  </si>
  <si>
    <t> Kat. zoologie a Ornitologická laboratoř, 17. listopadu 50, 77146, Olomouc, tel.: </t>
  </si>
  <si>
    <t>UVÍROVÁ Ivona , 3143  </t>
  </si>
  <si>
    <t>UVÍROVÁ Ivona RNDr.</t>
  </si>
  <si>
    <t> OKI C821dn </t>
  </si>
  <si>
    <t> toner červený do tiskárny OKI C821dn, výtěžnost 7300s. </t>
  </si>
  <si>
    <t> OKI MC351 </t>
  </si>
  <si>
    <t> válcová jednotka do tiskárny OKI MC351, výtěžnost 20000s. </t>
  </si>
  <si>
    <t>9200 Sekretariát kvestora  </t>
  </si>
  <si>
    <t> toner modrý do tiskárny OKI MC351, výtěžnost 2000s. </t>
  </si>
  <si>
    <t> OKI MC851+ </t>
  </si>
  <si>
    <t> pásová jednotka do tiskárny OKI MC851+, výtěžnost 80000s. </t>
  </si>
  <si>
    <t>1960 Ústav molekulární a translační medicíny  </t>
  </si>
  <si>
    <t> Ústav molekulární a translační medicíny, Hněvotínská 976/3, 77509, Olomouc, tel.: </t>
  </si>
  <si>
    <t>MOUCHA Jan , 1960  </t>
  </si>
  <si>
    <t>MOUCHA Jan Bc.</t>
  </si>
  <si>
    <t> zapékací jednotka do tiskárny OKI MC851+, výtěžnost 100000s. </t>
  </si>
  <si>
    <t> Samsung SL-M2875ND </t>
  </si>
  <si>
    <t> toner černý do tiskárny Samsung SL-M2875ND, výtěžnost 3000s. </t>
  </si>
  <si>
    <t> Samsung Xpress M2625D </t>
  </si>
  <si>
    <t> toner černý do tiskárny Samsung Xpress M2625D, výtěžnost 3000s. </t>
  </si>
  <si>
    <t> Sharp MX-2314N </t>
  </si>
  <si>
    <t> toner modrý do tiskárny Sharp MX-2314N, výtěžnost 10000s. </t>
  </si>
  <si>
    <t>3135 Katedra biochemie  </t>
  </si>
  <si>
    <t> Katedra biochemie, Šlechtitelů 27, 78371, Olomouc, tel.: 585 63 4921 </t>
  </si>
  <si>
    <t> Univerzita Palackého v Olomouci Přírodovědecká fakulta 17. listopadu 12 771 46 Olomouc </t>
  </si>
  <si>
    <t>BRUSSOVÁ Markéta , 3135  </t>
  </si>
  <si>
    <t>BRUSSOVÁ Markéta</t>
  </si>
  <si>
    <t> toner žlutý do tiskárny Sharp MX-2314N, výtěžnost 10000s. </t>
  </si>
  <si>
    <t> Sharp MX-3114N </t>
  </si>
  <si>
    <t> toner červený do tiskárny Sharp MX-3114N, výtěžnost 10000s. </t>
  </si>
  <si>
    <t> toner černý do tiskárny Sharp MX-3114N, výtěžnost 18000s. </t>
  </si>
  <si>
    <t> Xerox Phaser 3635 MFP </t>
  </si>
  <si>
    <t> toner černý do tiskárny Xerox Phaser 3635 MFP, výtěžnost 10000s. </t>
  </si>
  <si>
    <t> Xerox WorkCentre 6605 </t>
  </si>
  <si>
    <t> toner červený do tiskárny Xerox WorkCentre 6605, výtěžnost 6000s. </t>
  </si>
  <si>
    <t>3724 RCPTM - Odd. Optické a foton.technologie  </t>
  </si>
  <si>
    <t>30  </t>
  </si>
  <si>
    <t> SLO UP a FZÚ AV ČR, 17. listopadu 50a, Olomouc, 772 07 tel.: 585 63 1502 </t>
  </si>
  <si>
    <t> UP, Přírodovědecká fakulta, 17. listopadu 12, Olomouc, 771 46, tel.: </t>
  </si>
  <si>
    <t>PLAŠTIAKOVÁ Miroslava , 3720  </t>
  </si>
  <si>
    <t>PLAŠTIAKOVÁ Miroslava Mgr.</t>
  </si>
  <si>
    <t>Tonery a cartridge 016-2016</t>
  </si>
  <si>
    <t>Specifikace dodavatele </t>
  </si>
  <si>
    <r>
      <t>Dodavatel:</t>
    </r>
    <r>
      <rPr>
        <sz val="11"/>
        <color theme="1"/>
        <rFont val="Calibri"/>
        <family val="2"/>
      </rPr>
      <t>  </t>
    </r>
  </si>
  <si>
    <t>BossCan ComPrint spol. s r.o.</t>
  </si>
  <si>
    <t>TN3380</t>
  </si>
  <si>
    <t>CEXV34Y</t>
  </si>
  <si>
    <t>CEXV34M</t>
  </si>
  <si>
    <t>CEXV34Bk</t>
  </si>
  <si>
    <t>CEXV34BC</t>
  </si>
  <si>
    <t>FX10</t>
  </si>
  <si>
    <t>  PG-37</t>
  </si>
  <si>
    <t>CL-513</t>
  </si>
  <si>
    <t>PG-512</t>
  </si>
  <si>
    <t xml:space="preserve">  CLI-42Bk </t>
  </si>
  <si>
    <t>C13S051165</t>
  </si>
  <si>
    <t xml:space="preserve">C13S051161 </t>
  </si>
  <si>
    <t>C13S051160 </t>
  </si>
  <si>
    <t>C13T789140</t>
  </si>
  <si>
    <t>C13T789240</t>
  </si>
  <si>
    <t>C13T789340</t>
  </si>
  <si>
    <t>C13T789440</t>
  </si>
  <si>
    <t xml:space="preserve">Q6000A </t>
  </si>
  <si>
    <t xml:space="preserve">Q6002A </t>
  </si>
  <si>
    <t xml:space="preserve">Q6001A </t>
  </si>
  <si>
    <t xml:space="preserve">Q6003A </t>
  </si>
  <si>
    <t>  CC530A</t>
  </si>
  <si>
    <t>CZ109AE</t>
  </si>
  <si>
    <t xml:space="preserve">  C8767EE </t>
  </si>
  <si>
    <t>Q7583A</t>
  </si>
  <si>
    <t>CF283A</t>
  </si>
  <si>
    <t xml:space="preserve">CE413A </t>
  </si>
  <si>
    <t>CE410X</t>
  </si>
  <si>
    <t>CE412A</t>
  </si>
  <si>
    <t>CE411A</t>
  </si>
  <si>
    <t>CB435A</t>
  </si>
  <si>
    <t>CE278A</t>
  </si>
  <si>
    <t>CE505X</t>
  </si>
  <si>
    <t xml:space="preserve">Q2612AD </t>
  </si>
  <si>
    <t>TN512K</t>
  </si>
  <si>
    <t>TN512C</t>
  </si>
  <si>
    <t>TK-540M</t>
  </si>
  <si>
    <t>TK-540C</t>
  </si>
  <si>
    <t>TK-540Y</t>
  </si>
  <si>
    <t>TK-18</t>
  </si>
  <si>
    <t>TK-475</t>
  </si>
  <si>
    <t>  C540H1KG</t>
  </si>
  <si>
    <t xml:space="preserve">  44494202 </t>
  </si>
  <si>
    <t>  44469706</t>
  </si>
  <si>
    <t xml:space="preserve">  43449705 </t>
  </si>
  <si>
    <t xml:space="preserve">  43529405 </t>
  </si>
  <si>
    <t xml:space="preserve">  MLT-D116L </t>
  </si>
  <si>
    <t>MX-23GTCA</t>
  </si>
  <si>
    <t>MX-23GTYA</t>
  </si>
  <si>
    <t>MX-23GTMA</t>
  </si>
  <si>
    <t>MX-23GTBA</t>
  </si>
  <si>
    <t xml:space="preserve">108R00796 </t>
  </si>
  <si>
    <t>106R02234</t>
  </si>
  <si>
    <t>Nabídková cena bez DPH  celkem</t>
  </si>
  <si>
    <t>114.630,-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</si>
</sst>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b/>
      <sz val="13.5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b/>
      <sz val="13.5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1" fillId="0" borderId="0" xfId="0" applyFont="1" applyAlignment="1">
      <alignment wrapText="1"/>
    </xf>
    <xf numFmtId="0" fontId="0" fillId="0" borderId="0" xfId="0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Fill="1" applyBorder="1" applyAlignment="1">
      <alignment wrapText="1"/>
    </xf>
    <xf numFmtId="0" fontId="21" fillId="0" borderId="0" xfId="0" applyFont="1" applyAlignment="1">
      <alignment horizontal="right" wrapText="1"/>
    </xf>
    <xf numFmtId="0" fontId="0" fillId="0" borderId="10" xfId="0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0</xdr:row>
      <xdr:rowOff>0</xdr:rowOff>
    </xdr:from>
    <xdr:to>
      <xdr:col>1</xdr:col>
      <xdr:colOff>781050</xdr:colOff>
      <xdr:row>1</xdr:row>
      <xdr:rowOff>38100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0</xdr:row>
      <xdr:rowOff>0</xdr:rowOff>
    </xdr:from>
    <xdr:to>
      <xdr:col>1</xdr:col>
      <xdr:colOff>923925</xdr:colOff>
      <xdr:row>1</xdr:row>
      <xdr:rowOff>38100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1</xdr:col>
      <xdr:colOff>161925</xdr:colOff>
      <xdr:row>67</xdr:row>
      <xdr:rowOff>38100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88143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3:P67"/>
  <sheetViews>
    <sheetView showGridLines="0" tabSelected="1" zoomScalePageLayoutView="0" workbookViewId="0" topLeftCell="A31">
      <selection activeCell="G37" sqref="G37"/>
    </sheetView>
  </sheetViews>
  <sheetFormatPr defaultColWidth="9.140625" defaultRowHeight="15"/>
  <cols>
    <col min="1" max="1" width="11.28125" style="0" customWidth="1"/>
    <col min="2" max="2" width="28.8515625" style="0" customWidth="1"/>
    <col min="3" max="3" width="36.57421875" style="0" bestFit="1" customWidth="1"/>
    <col min="4" max="4" width="18.140625" style="0" customWidth="1"/>
    <col min="5" max="5" width="18.7109375" style="0" customWidth="1"/>
    <col min="6" max="6" width="31.00390625" style="0" customWidth="1"/>
    <col min="7" max="7" width="10.8515625" style="0" bestFit="1" customWidth="1"/>
    <col min="8" max="8" width="6.421875" style="0" customWidth="1"/>
    <col min="9" max="9" width="20.7109375" style="6" bestFit="1" customWidth="1"/>
    <col min="10" max="11" width="19.7109375" style="0" customWidth="1"/>
    <col min="12" max="12" width="25.28125" style="0" customWidth="1"/>
    <col min="13" max="13" width="27.140625" style="0" customWidth="1"/>
    <col min="14" max="14" width="27.421875" style="0" customWidth="1"/>
    <col min="15" max="15" width="19.140625" style="0" customWidth="1"/>
    <col min="16" max="16" width="16.140625" style="0" customWidth="1"/>
  </cols>
  <sheetData>
    <row r="1" ht="15"/>
    <row r="2" ht="15"/>
    <row r="3" ht="23.25">
      <c r="A3" s="1" t="s">
        <v>0</v>
      </c>
    </row>
    <row r="5" ht="18">
      <c r="A5" s="2" t="s">
        <v>197</v>
      </c>
    </row>
    <row r="7" spans="1:5" ht="15" customHeight="1">
      <c r="A7" s="3" t="s">
        <v>199</v>
      </c>
      <c r="B7" s="4" t="s">
        <v>200</v>
      </c>
      <c r="C7" s="12" t="s">
        <v>1</v>
      </c>
      <c r="D7" s="12"/>
      <c r="E7" s="4" t="s">
        <v>255</v>
      </c>
    </row>
    <row r="8" spans="1:5" ht="15">
      <c r="A8" s="4"/>
      <c r="B8" s="4"/>
      <c r="C8" s="12" t="s">
        <v>2</v>
      </c>
      <c r="D8" s="12"/>
      <c r="E8" s="4" t="s">
        <v>3</v>
      </c>
    </row>
    <row r="10" spans="1:16" ht="45">
      <c r="A10" s="5" t="s">
        <v>4</v>
      </c>
      <c r="B10" s="5" t="s">
        <v>5</v>
      </c>
      <c r="C10" s="5" t="s">
        <v>6</v>
      </c>
      <c r="D10" s="5" t="s">
        <v>7</v>
      </c>
      <c r="E10" s="5" t="s">
        <v>8</v>
      </c>
      <c r="F10" s="5" t="s">
        <v>9</v>
      </c>
      <c r="G10" s="5" t="s">
        <v>10</v>
      </c>
      <c r="H10" s="5" t="s">
        <v>11</v>
      </c>
      <c r="I10" s="5" t="s">
        <v>198</v>
      </c>
      <c r="J10" s="5" t="s">
        <v>12</v>
      </c>
      <c r="K10" s="5" t="s">
        <v>254</v>
      </c>
      <c r="L10" s="5" t="s">
        <v>13</v>
      </c>
      <c r="M10" s="5" t="s">
        <v>14</v>
      </c>
      <c r="N10" s="5" t="s">
        <v>15</v>
      </c>
      <c r="O10" s="5" t="s">
        <v>16</v>
      </c>
      <c r="P10" s="5" t="s">
        <v>17</v>
      </c>
    </row>
    <row r="11" spans="1:16" s="8" customFormat="1" ht="60">
      <c r="A11" s="7">
        <v>49287</v>
      </c>
      <c r="B11" s="7" t="s">
        <v>18</v>
      </c>
      <c r="C11" s="7" t="s">
        <v>19</v>
      </c>
      <c r="D11" s="7">
        <v>2</v>
      </c>
      <c r="E11" s="7">
        <v>5440</v>
      </c>
      <c r="F11" s="7" t="s">
        <v>20</v>
      </c>
      <c r="G11" s="7" t="s">
        <v>21</v>
      </c>
      <c r="H11" s="7" t="s">
        <v>22</v>
      </c>
      <c r="I11" s="9" t="s">
        <v>201</v>
      </c>
      <c r="J11" s="7">
        <v>2180</v>
      </c>
      <c r="K11" s="7">
        <f>D11*J11</f>
        <v>4360</v>
      </c>
      <c r="L11" s="7" t="s">
        <v>20</v>
      </c>
      <c r="M11" s="7" t="s">
        <v>23</v>
      </c>
      <c r="N11" s="7" t="s">
        <v>24</v>
      </c>
      <c r="O11" s="7" t="s">
        <v>25</v>
      </c>
      <c r="P11" s="7" t="s">
        <v>26</v>
      </c>
    </row>
    <row r="12" spans="1:16" s="8" customFormat="1" ht="45">
      <c r="A12" s="7">
        <v>49247</v>
      </c>
      <c r="B12" s="7" t="s">
        <v>27</v>
      </c>
      <c r="C12" s="7" t="s">
        <v>28</v>
      </c>
      <c r="D12" s="7">
        <v>1</v>
      </c>
      <c r="E12" s="7">
        <v>2200</v>
      </c>
      <c r="F12" s="7" t="s">
        <v>29</v>
      </c>
      <c r="G12" s="7" t="s">
        <v>21</v>
      </c>
      <c r="H12" s="7" t="s">
        <v>22</v>
      </c>
      <c r="I12" s="9" t="s">
        <v>202</v>
      </c>
      <c r="J12" s="7">
        <v>1995</v>
      </c>
      <c r="K12" s="7">
        <f aca="true" t="shared" si="0" ref="K12:K66">D12*J12</f>
        <v>1995</v>
      </c>
      <c r="L12" s="7" t="s">
        <v>29</v>
      </c>
      <c r="M12" s="7" t="s">
        <v>30</v>
      </c>
      <c r="N12" s="7" t="s">
        <v>31</v>
      </c>
      <c r="O12" s="7" t="s">
        <v>32</v>
      </c>
      <c r="P12" s="7" t="s">
        <v>33</v>
      </c>
    </row>
    <row r="13" spans="1:16" s="8" customFormat="1" ht="45">
      <c r="A13" s="7">
        <v>49246</v>
      </c>
      <c r="B13" s="7" t="s">
        <v>27</v>
      </c>
      <c r="C13" s="7" t="s">
        <v>34</v>
      </c>
      <c r="D13" s="7">
        <v>1</v>
      </c>
      <c r="E13" s="7">
        <v>2200</v>
      </c>
      <c r="F13" s="7" t="s">
        <v>29</v>
      </c>
      <c r="G13" s="7" t="s">
        <v>21</v>
      </c>
      <c r="H13" s="7" t="s">
        <v>22</v>
      </c>
      <c r="I13" s="9" t="s">
        <v>203</v>
      </c>
      <c r="J13" s="7">
        <v>1995</v>
      </c>
      <c r="K13" s="7">
        <f t="shared" si="0"/>
        <v>1995</v>
      </c>
      <c r="L13" s="7" t="s">
        <v>29</v>
      </c>
      <c r="M13" s="7" t="s">
        <v>30</v>
      </c>
      <c r="N13" s="7" t="s">
        <v>31</v>
      </c>
      <c r="O13" s="7" t="s">
        <v>32</v>
      </c>
      <c r="P13" s="7" t="s">
        <v>33</v>
      </c>
    </row>
    <row r="14" spans="1:16" s="8" customFormat="1" ht="45">
      <c r="A14" s="7">
        <v>49245</v>
      </c>
      <c r="B14" s="7" t="s">
        <v>27</v>
      </c>
      <c r="C14" s="7" t="s">
        <v>35</v>
      </c>
      <c r="D14" s="7">
        <v>1</v>
      </c>
      <c r="E14" s="7">
        <v>700</v>
      </c>
      <c r="F14" s="7" t="s">
        <v>29</v>
      </c>
      <c r="G14" s="7" t="s">
        <v>21</v>
      </c>
      <c r="H14" s="7" t="s">
        <v>22</v>
      </c>
      <c r="I14" s="9" t="s">
        <v>204</v>
      </c>
      <c r="J14" s="7">
        <v>599</v>
      </c>
      <c r="K14" s="7">
        <f t="shared" si="0"/>
        <v>599</v>
      </c>
      <c r="L14" s="7" t="s">
        <v>29</v>
      </c>
      <c r="M14" s="7" t="s">
        <v>30</v>
      </c>
      <c r="N14" s="7" t="s">
        <v>31</v>
      </c>
      <c r="O14" s="7" t="s">
        <v>32</v>
      </c>
      <c r="P14" s="7" t="s">
        <v>33</v>
      </c>
    </row>
    <row r="15" spans="1:16" s="8" customFormat="1" ht="45">
      <c r="A15" s="7">
        <v>49244</v>
      </c>
      <c r="B15" s="7" t="s">
        <v>27</v>
      </c>
      <c r="C15" s="7" t="s">
        <v>36</v>
      </c>
      <c r="D15" s="7">
        <v>1</v>
      </c>
      <c r="E15" s="7">
        <v>2200</v>
      </c>
      <c r="F15" s="7" t="s">
        <v>29</v>
      </c>
      <c r="G15" s="7" t="s">
        <v>21</v>
      </c>
      <c r="H15" s="7" t="s">
        <v>22</v>
      </c>
      <c r="I15" s="9" t="s">
        <v>205</v>
      </c>
      <c r="J15" s="7">
        <v>1995</v>
      </c>
      <c r="K15" s="7">
        <f t="shared" si="0"/>
        <v>1995</v>
      </c>
      <c r="L15" s="7" t="s">
        <v>29</v>
      </c>
      <c r="M15" s="7" t="s">
        <v>30</v>
      </c>
      <c r="N15" s="7" t="s">
        <v>31</v>
      </c>
      <c r="O15" s="7" t="s">
        <v>32</v>
      </c>
      <c r="P15" s="7" t="s">
        <v>33</v>
      </c>
    </row>
    <row r="16" spans="1:16" s="8" customFormat="1" ht="60">
      <c r="A16" s="7">
        <v>49285</v>
      </c>
      <c r="B16" s="7" t="s">
        <v>37</v>
      </c>
      <c r="C16" s="7" t="s">
        <v>38</v>
      </c>
      <c r="D16" s="7">
        <v>1</v>
      </c>
      <c r="E16" s="7">
        <v>1300</v>
      </c>
      <c r="F16" s="7" t="s">
        <v>39</v>
      </c>
      <c r="G16" s="7" t="s">
        <v>21</v>
      </c>
      <c r="H16" s="7" t="s">
        <v>22</v>
      </c>
      <c r="I16" s="9" t="s">
        <v>206</v>
      </c>
      <c r="J16" s="7">
        <v>1090</v>
      </c>
      <c r="K16" s="7">
        <f t="shared" si="0"/>
        <v>1090</v>
      </c>
      <c r="L16" s="7" t="s">
        <v>39</v>
      </c>
      <c r="M16" s="7" t="s">
        <v>40</v>
      </c>
      <c r="N16" s="7" t="s">
        <v>40</v>
      </c>
      <c r="O16" s="7" t="s">
        <v>41</v>
      </c>
      <c r="P16" s="7" t="s">
        <v>42</v>
      </c>
    </row>
    <row r="17" spans="1:16" s="8" customFormat="1" ht="75">
      <c r="A17" s="7">
        <v>49211</v>
      </c>
      <c r="B17" s="7" t="s">
        <v>43</v>
      </c>
      <c r="C17" s="7" t="s">
        <v>44</v>
      </c>
      <c r="D17" s="7">
        <v>1</v>
      </c>
      <c r="E17" s="7">
        <v>1080</v>
      </c>
      <c r="F17" s="7" t="s">
        <v>45</v>
      </c>
      <c r="G17" s="7" t="s">
        <v>21</v>
      </c>
      <c r="H17" s="7" t="s">
        <v>22</v>
      </c>
      <c r="I17" s="9" t="s">
        <v>206</v>
      </c>
      <c r="J17" s="7">
        <v>1090</v>
      </c>
      <c r="K17" s="7">
        <f t="shared" si="0"/>
        <v>1090</v>
      </c>
      <c r="L17" s="7" t="s">
        <v>45</v>
      </c>
      <c r="M17" s="7" t="s">
        <v>46</v>
      </c>
      <c r="N17" s="7" t="s">
        <v>47</v>
      </c>
      <c r="O17" s="7" t="s">
        <v>48</v>
      </c>
      <c r="P17" s="7" t="s">
        <v>49</v>
      </c>
    </row>
    <row r="18" spans="1:16" s="8" customFormat="1" ht="45">
      <c r="A18" s="7">
        <v>49231</v>
      </c>
      <c r="B18" s="7" t="s">
        <v>50</v>
      </c>
      <c r="C18" s="7" t="s">
        <v>51</v>
      </c>
      <c r="D18" s="7">
        <v>1</v>
      </c>
      <c r="E18" s="7">
        <v>504</v>
      </c>
      <c r="F18" s="7" t="s">
        <v>52</v>
      </c>
      <c r="G18" s="7" t="s">
        <v>21</v>
      </c>
      <c r="H18" s="7" t="s">
        <v>22</v>
      </c>
      <c r="I18" s="9" t="s">
        <v>207</v>
      </c>
      <c r="J18" s="7">
        <v>239</v>
      </c>
      <c r="K18" s="7">
        <f t="shared" si="0"/>
        <v>239</v>
      </c>
      <c r="L18" s="7" t="s">
        <v>52</v>
      </c>
      <c r="M18" s="7" t="s">
        <v>53</v>
      </c>
      <c r="N18" s="7" t="s">
        <v>53</v>
      </c>
      <c r="O18" s="7" t="s">
        <v>54</v>
      </c>
      <c r="P18" s="7" t="s">
        <v>55</v>
      </c>
    </row>
    <row r="19" spans="1:16" s="8" customFormat="1" ht="45">
      <c r="A19" s="7">
        <v>49171</v>
      </c>
      <c r="B19" s="7" t="s">
        <v>56</v>
      </c>
      <c r="C19" s="7" t="s">
        <v>57</v>
      </c>
      <c r="D19" s="7">
        <v>1</v>
      </c>
      <c r="E19" s="7">
        <v>482</v>
      </c>
      <c r="F19" s="7" t="s">
        <v>58</v>
      </c>
      <c r="G19" s="7" t="s">
        <v>21</v>
      </c>
      <c r="H19" s="7" t="s">
        <v>22</v>
      </c>
      <c r="I19" s="9" t="s">
        <v>208</v>
      </c>
      <c r="J19" s="7">
        <v>439</v>
      </c>
      <c r="K19" s="7">
        <f t="shared" si="0"/>
        <v>439</v>
      </c>
      <c r="L19" s="7" t="s">
        <v>58</v>
      </c>
      <c r="M19" s="7" t="s">
        <v>59</v>
      </c>
      <c r="N19" s="7" t="s">
        <v>59</v>
      </c>
      <c r="O19" s="7" t="s">
        <v>60</v>
      </c>
      <c r="P19" s="7" t="s">
        <v>61</v>
      </c>
    </row>
    <row r="20" spans="1:16" s="8" customFormat="1" ht="45">
      <c r="A20" s="7">
        <v>49170</v>
      </c>
      <c r="B20" s="7" t="s">
        <v>56</v>
      </c>
      <c r="C20" s="7" t="s">
        <v>62</v>
      </c>
      <c r="D20" s="7">
        <v>1</v>
      </c>
      <c r="E20" s="7">
        <v>395</v>
      </c>
      <c r="F20" s="7" t="s">
        <v>58</v>
      </c>
      <c r="G20" s="7" t="s">
        <v>21</v>
      </c>
      <c r="H20" s="7" t="s">
        <v>22</v>
      </c>
      <c r="I20" s="9" t="s">
        <v>209</v>
      </c>
      <c r="J20" s="7">
        <v>305</v>
      </c>
      <c r="K20" s="7">
        <f t="shared" si="0"/>
        <v>305</v>
      </c>
      <c r="L20" s="7" t="s">
        <v>58</v>
      </c>
      <c r="M20" s="7" t="s">
        <v>59</v>
      </c>
      <c r="N20" s="7" t="s">
        <v>59</v>
      </c>
      <c r="O20" s="7" t="s">
        <v>60</v>
      </c>
      <c r="P20" s="7" t="s">
        <v>61</v>
      </c>
    </row>
    <row r="21" spans="1:16" s="8" customFormat="1" ht="45">
      <c r="A21" s="7">
        <v>49283</v>
      </c>
      <c r="B21" s="7" t="s">
        <v>63</v>
      </c>
      <c r="C21" s="7" t="s">
        <v>64</v>
      </c>
      <c r="D21" s="7">
        <v>1</v>
      </c>
      <c r="E21" s="7">
        <v>303</v>
      </c>
      <c r="F21" s="7" t="s">
        <v>65</v>
      </c>
      <c r="G21" s="7" t="s">
        <v>21</v>
      </c>
      <c r="H21" s="7" t="s">
        <v>66</v>
      </c>
      <c r="I21" s="9" t="s">
        <v>210</v>
      </c>
      <c r="J21" s="7">
        <v>249</v>
      </c>
      <c r="K21" s="7">
        <f t="shared" si="0"/>
        <v>249</v>
      </c>
      <c r="L21" s="7" t="s">
        <v>65</v>
      </c>
      <c r="M21" s="7" t="s">
        <v>67</v>
      </c>
      <c r="N21" s="7" t="s">
        <v>67</v>
      </c>
      <c r="O21" s="7" t="s">
        <v>68</v>
      </c>
      <c r="P21" s="7" t="s">
        <v>69</v>
      </c>
    </row>
    <row r="22" spans="1:16" s="8" customFormat="1" ht="45">
      <c r="A22" s="7">
        <v>49280</v>
      </c>
      <c r="B22" s="7" t="s">
        <v>70</v>
      </c>
      <c r="C22" s="7" t="s">
        <v>71</v>
      </c>
      <c r="D22" s="7">
        <v>1</v>
      </c>
      <c r="E22" s="7">
        <v>2309</v>
      </c>
      <c r="F22" s="7" t="s">
        <v>72</v>
      </c>
      <c r="G22" s="7" t="s">
        <v>21</v>
      </c>
      <c r="H22" s="7" t="s">
        <v>22</v>
      </c>
      <c r="I22" s="9" t="s">
        <v>211</v>
      </c>
      <c r="J22" s="7">
        <v>2369</v>
      </c>
      <c r="K22" s="7">
        <f t="shared" si="0"/>
        <v>2369</v>
      </c>
      <c r="L22" s="7" t="s">
        <v>72</v>
      </c>
      <c r="M22" s="7" t="s">
        <v>73</v>
      </c>
      <c r="N22" s="7" t="s">
        <v>73</v>
      </c>
      <c r="O22" s="7" t="s">
        <v>74</v>
      </c>
      <c r="P22" s="7" t="s">
        <v>75</v>
      </c>
    </row>
    <row r="23" spans="1:16" s="8" customFormat="1" ht="45">
      <c r="A23" s="7">
        <v>49282</v>
      </c>
      <c r="B23" s="7" t="s">
        <v>70</v>
      </c>
      <c r="C23" s="7" t="s">
        <v>76</v>
      </c>
      <c r="D23" s="7">
        <v>1</v>
      </c>
      <c r="E23" s="7">
        <v>4574</v>
      </c>
      <c r="F23" s="7" t="s">
        <v>72</v>
      </c>
      <c r="G23" s="7" t="s">
        <v>21</v>
      </c>
      <c r="H23" s="7" t="s">
        <v>22</v>
      </c>
      <c r="I23" s="9" t="s">
        <v>212</v>
      </c>
      <c r="J23" s="7">
        <v>4737</v>
      </c>
      <c r="K23" s="7">
        <f t="shared" si="0"/>
        <v>4737</v>
      </c>
      <c r="L23" s="7" t="s">
        <v>72</v>
      </c>
      <c r="M23" s="7" t="s">
        <v>73</v>
      </c>
      <c r="N23" s="7" t="s">
        <v>73</v>
      </c>
      <c r="O23" s="7" t="s">
        <v>74</v>
      </c>
      <c r="P23" s="7" t="s">
        <v>75</v>
      </c>
    </row>
    <row r="24" spans="1:16" s="8" customFormat="1" ht="45">
      <c r="A24" s="7">
        <v>49281</v>
      </c>
      <c r="B24" s="7" t="s">
        <v>70</v>
      </c>
      <c r="C24" s="7" t="s">
        <v>77</v>
      </c>
      <c r="D24" s="7">
        <v>1</v>
      </c>
      <c r="E24" s="7">
        <v>4218</v>
      </c>
      <c r="F24" s="7" t="s">
        <v>72</v>
      </c>
      <c r="G24" s="7" t="s">
        <v>21</v>
      </c>
      <c r="H24" s="7" t="s">
        <v>22</v>
      </c>
      <c r="I24" s="9" t="s">
        <v>213</v>
      </c>
      <c r="J24" s="7">
        <v>4368</v>
      </c>
      <c r="K24" s="7">
        <f t="shared" si="0"/>
        <v>4368</v>
      </c>
      <c r="L24" s="7" t="s">
        <v>72</v>
      </c>
      <c r="M24" s="7" t="s">
        <v>73</v>
      </c>
      <c r="N24" s="7" t="s">
        <v>73</v>
      </c>
      <c r="O24" s="7" t="s">
        <v>74</v>
      </c>
      <c r="P24" s="7" t="s">
        <v>75</v>
      </c>
    </row>
    <row r="25" spans="1:16" s="8" customFormat="1" ht="45">
      <c r="A25" s="7">
        <v>49238</v>
      </c>
      <c r="B25" s="7" t="s">
        <v>78</v>
      </c>
      <c r="C25" s="7" t="s">
        <v>79</v>
      </c>
      <c r="D25" s="7">
        <v>1</v>
      </c>
      <c r="E25" s="7">
        <v>1186</v>
      </c>
      <c r="F25" s="7" t="s">
        <v>52</v>
      </c>
      <c r="G25" s="7" t="s">
        <v>21</v>
      </c>
      <c r="H25" s="7" t="s">
        <v>22</v>
      </c>
      <c r="I25" s="9" t="s">
        <v>214</v>
      </c>
      <c r="J25" s="7">
        <v>1014</v>
      </c>
      <c r="K25" s="7">
        <f t="shared" si="0"/>
        <v>1014</v>
      </c>
      <c r="L25" s="7" t="s">
        <v>52</v>
      </c>
      <c r="M25" s="7" t="s">
        <v>53</v>
      </c>
      <c r="N25" s="7" t="s">
        <v>53</v>
      </c>
      <c r="O25" s="7" t="s">
        <v>54</v>
      </c>
      <c r="P25" s="7" t="s">
        <v>55</v>
      </c>
    </row>
    <row r="26" spans="1:16" s="8" customFormat="1" ht="45">
      <c r="A26" s="7">
        <v>49234</v>
      </c>
      <c r="B26" s="7" t="s">
        <v>78</v>
      </c>
      <c r="C26" s="7" t="s">
        <v>80</v>
      </c>
      <c r="D26" s="7">
        <v>1</v>
      </c>
      <c r="E26" s="7">
        <v>1348</v>
      </c>
      <c r="F26" s="7" t="s">
        <v>52</v>
      </c>
      <c r="G26" s="7" t="s">
        <v>21</v>
      </c>
      <c r="H26" s="7" t="s">
        <v>22</v>
      </c>
      <c r="I26" s="9" t="s">
        <v>215</v>
      </c>
      <c r="J26" s="7">
        <v>1152</v>
      </c>
      <c r="K26" s="7">
        <f t="shared" si="0"/>
        <v>1152</v>
      </c>
      <c r="L26" s="7" t="s">
        <v>52</v>
      </c>
      <c r="M26" s="7" t="s">
        <v>53</v>
      </c>
      <c r="N26" s="7" t="s">
        <v>53</v>
      </c>
      <c r="O26" s="7" t="s">
        <v>54</v>
      </c>
      <c r="P26" s="7" t="s">
        <v>55</v>
      </c>
    </row>
    <row r="27" spans="1:16" s="8" customFormat="1" ht="45">
      <c r="A27" s="7">
        <v>49237</v>
      </c>
      <c r="B27" s="7" t="s">
        <v>78</v>
      </c>
      <c r="C27" s="7" t="s">
        <v>81</v>
      </c>
      <c r="D27" s="7">
        <v>1</v>
      </c>
      <c r="E27" s="7">
        <v>1348</v>
      </c>
      <c r="F27" s="7" t="s">
        <v>52</v>
      </c>
      <c r="G27" s="7" t="s">
        <v>21</v>
      </c>
      <c r="H27" s="7" t="s">
        <v>22</v>
      </c>
      <c r="I27" s="9" t="s">
        <v>216</v>
      </c>
      <c r="J27" s="7">
        <v>1152</v>
      </c>
      <c r="K27" s="7">
        <f t="shared" si="0"/>
        <v>1152</v>
      </c>
      <c r="L27" s="7" t="s">
        <v>52</v>
      </c>
      <c r="M27" s="7" t="s">
        <v>53</v>
      </c>
      <c r="N27" s="7" t="s">
        <v>53</v>
      </c>
      <c r="O27" s="7" t="s">
        <v>54</v>
      </c>
      <c r="P27" s="7" t="s">
        <v>55</v>
      </c>
    </row>
    <row r="28" spans="1:16" s="8" customFormat="1" ht="45">
      <c r="A28" s="7">
        <v>49235</v>
      </c>
      <c r="B28" s="7" t="s">
        <v>78</v>
      </c>
      <c r="C28" s="7" t="s">
        <v>82</v>
      </c>
      <c r="D28" s="7">
        <v>1</v>
      </c>
      <c r="E28" s="7">
        <v>1348</v>
      </c>
      <c r="F28" s="7" t="s">
        <v>52</v>
      </c>
      <c r="G28" s="7" t="s">
        <v>21</v>
      </c>
      <c r="H28" s="7" t="s">
        <v>22</v>
      </c>
      <c r="I28" s="9" t="s">
        <v>217</v>
      </c>
      <c r="J28" s="7">
        <v>1152</v>
      </c>
      <c r="K28" s="7">
        <f t="shared" si="0"/>
        <v>1152</v>
      </c>
      <c r="L28" s="7" t="s">
        <v>52</v>
      </c>
      <c r="M28" s="7" t="s">
        <v>53</v>
      </c>
      <c r="N28" s="7" t="s">
        <v>53</v>
      </c>
      <c r="O28" s="7" t="s">
        <v>54</v>
      </c>
      <c r="P28" s="7" t="s">
        <v>55</v>
      </c>
    </row>
    <row r="29" spans="1:16" s="8" customFormat="1" ht="60">
      <c r="A29" s="7">
        <v>49275</v>
      </c>
      <c r="B29" s="7" t="s">
        <v>83</v>
      </c>
      <c r="C29" s="7" t="s">
        <v>84</v>
      </c>
      <c r="D29" s="7">
        <v>1</v>
      </c>
      <c r="E29" s="7">
        <v>1542</v>
      </c>
      <c r="F29" s="7" t="s">
        <v>85</v>
      </c>
      <c r="G29" s="7" t="s">
        <v>21</v>
      </c>
      <c r="H29" s="7" t="s">
        <v>22</v>
      </c>
      <c r="I29" s="9" t="s">
        <v>218</v>
      </c>
      <c r="J29" s="7">
        <v>1758</v>
      </c>
      <c r="K29" s="7">
        <f t="shared" si="0"/>
        <v>1758</v>
      </c>
      <c r="L29" s="7" t="s">
        <v>85</v>
      </c>
      <c r="M29" s="7" t="s">
        <v>86</v>
      </c>
      <c r="N29" s="7" t="s">
        <v>86</v>
      </c>
      <c r="O29" s="7" t="s">
        <v>87</v>
      </c>
      <c r="P29" s="7" t="s">
        <v>88</v>
      </c>
    </row>
    <row r="30" spans="1:16" s="8" customFormat="1" ht="60">
      <c r="A30" s="7">
        <v>49274</v>
      </c>
      <c r="B30" s="7" t="s">
        <v>83</v>
      </c>
      <c r="C30" s="7" t="s">
        <v>89</v>
      </c>
      <c r="D30" s="7">
        <v>1</v>
      </c>
      <c r="E30" s="7">
        <v>1681</v>
      </c>
      <c r="F30" s="7" t="s">
        <v>85</v>
      </c>
      <c r="G30" s="7" t="s">
        <v>21</v>
      </c>
      <c r="H30" s="7" t="s">
        <v>22</v>
      </c>
      <c r="I30" s="9" t="s">
        <v>219</v>
      </c>
      <c r="J30" s="7">
        <v>1918</v>
      </c>
      <c r="K30" s="7">
        <f t="shared" si="0"/>
        <v>1918</v>
      </c>
      <c r="L30" s="7" t="s">
        <v>85</v>
      </c>
      <c r="M30" s="7" t="s">
        <v>86</v>
      </c>
      <c r="N30" s="7" t="s">
        <v>86</v>
      </c>
      <c r="O30" s="7" t="s">
        <v>87</v>
      </c>
      <c r="P30" s="7" t="s">
        <v>88</v>
      </c>
    </row>
    <row r="31" spans="1:16" s="8" customFormat="1" ht="60">
      <c r="A31" s="7">
        <v>49277</v>
      </c>
      <c r="B31" s="7" t="s">
        <v>83</v>
      </c>
      <c r="C31" s="7" t="s">
        <v>90</v>
      </c>
      <c r="D31" s="7">
        <v>1</v>
      </c>
      <c r="E31" s="7">
        <v>1681</v>
      </c>
      <c r="F31" s="7" t="s">
        <v>85</v>
      </c>
      <c r="G31" s="7" t="s">
        <v>21</v>
      </c>
      <c r="H31" s="7" t="s">
        <v>22</v>
      </c>
      <c r="I31" s="9" t="s">
        <v>220</v>
      </c>
      <c r="J31" s="7">
        <v>1918</v>
      </c>
      <c r="K31" s="7">
        <f t="shared" si="0"/>
        <v>1918</v>
      </c>
      <c r="L31" s="7" t="s">
        <v>85</v>
      </c>
      <c r="M31" s="7" t="s">
        <v>86</v>
      </c>
      <c r="N31" s="7" t="s">
        <v>86</v>
      </c>
      <c r="O31" s="7" t="s">
        <v>87</v>
      </c>
      <c r="P31" s="7" t="s">
        <v>88</v>
      </c>
    </row>
    <row r="32" spans="1:16" s="8" customFormat="1" ht="60">
      <c r="A32" s="7">
        <v>49276</v>
      </c>
      <c r="B32" s="7" t="s">
        <v>83</v>
      </c>
      <c r="C32" s="7" t="s">
        <v>91</v>
      </c>
      <c r="D32" s="7">
        <v>1</v>
      </c>
      <c r="E32" s="7">
        <v>1681</v>
      </c>
      <c r="F32" s="7" t="s">
        <v>85</v>
      </c>
      <c r="G32" s="7" t="s">
        <v>21</v>
      </c>
      <c r="H32" s="7" t="s">
        <v>22</v>
      </c>
      <c r="I32" s="9" t="s">
        <v>221</v>
      </c>
      <c r="J32" s="7">
        <v>1918</v>
      </c>
      <c r="K32" s="7">
        <f t="shared" si="0"/>
        <v>1918</v>
      </c>
      <c r="L32" s="7" t="s">
        <v>85</v>
      </c>
      <c r="M32" s="7" t="s">
        <v>86</v>
      </c>
      <c r="N32" s="7" t="s">
        <v>86</v>
      </c>
      <c r="O32" s="7" t="s">
        <v>87</v>
      </c>
      <c r="P32" s="7" t="s">
        <v>88</v>
      </c>
    </row>
    <row r="33" spans="1:16" s="8" customFormat="1" ht="45">
      <c r="A33" s="7">
        <v>49254</v>
      </c>
      <c r="B33" s="7" t="s">
        <v>92</v>
      </c>
      <c r="C33" s="7" t="s">
        <v>93</v>
      </c>
      <c r="D33" s="7">
        <v>1</v>
      </c>
      <c r="E33" s="7">
        <v>1604</v>
      </c>
      <c r="F33" s="7" t="s">
        <v>94</v>
      </c>
      <c r="G33" s="7" t="s">
        <v>21</v>
      </c>
      <c r="H33" s="7" t="s">
        <v>22</v>
      </c>
      <c r="I33" s="9" t="s">
        <v>222</v>
      </c>
      <c r="J33" s="7">
        <v>1568</v>
      </c>
      <c r="K33" s="7">
        <f t="shared" si="0"/>
        <v>1568</v>
      </c>
      <c r="L33" s="7" t="s">
        <v>94</v>
      </c>
      <c r="M33" s="7" t="s">
        <v>95</v>
      </c>
      <c r="N33" s="7" t="s">
        <v>95</v>
      </c>
      <c r="O33" s="7" t="s">
        <v>96</v>
      </c>
      <c r="P33" s="7" t="s">
        <v>97</v>
      </c>
    </row>
    <row r="34" spans="1:16" s="8" customFormat="1" ht="60">
      <c r="A34" s="7">
        <v>49286</v>
      </c>
      <c r="B34" s="7" t="s">
        <v>98</v>
      </c>
      <c r="C34" s="7" t="s">
        <v>99</v>
      </c>
      <c r="D34" s="7">
        <v>4</v>
      </c>
      <c r="E34" s="7">
        <v>780</v>
      </c>
      <c r="F34" s="7" t="s">
        <v>39</v>
      </c>
      <c r="G34" s="7" t="s">
        <v>21</v>
      </c>
      <c r="H34" s="7" t="s">
        <v>22</v>
      </c>
      <c r="I34" s="9" t="s">
        <v>223</v>
      </c>
      <c r="J34" s="7">
        <v>160</v>
      </c>
      <c r="K34" s="7">
        <f t="shared" si="0"/>
        <v>640</v>
      </c>
      <c r="L34" s="7" t="s">
        <v>39</v>
      </c>
      <c r="M34" s="7" t="s">
        <v>40</v>
      </c>
      <c r="N34" s="7" t="s">
        <v>40</v>
      </c>
      <c r="O34" s="7" t="s">
        <v>41</v>
      </c>
      <c r="P34" s="7" t="s">
        <v>42</v>
      </c>
    </row>
    <row r="35" spans="1:16" s="8" customFormat="1" ht="60">
      <c r="A35" s="7">
        <v>49284</v>
      </c>
      <c r="B35" s="7" t="s">
        <v>100</v>
      </c>
      <c r="C35" s="7" t="s">
        <v>101</v>
      </c>
      <c r="D35" s="7">
        <v>4</v>
      </c>
      <c r="E35" s="7">
        <v>1848</v>
      </c>
      <c r="F35" s="7" t="s">
        <v>39</v>
      </c>
      <c r="G35" s="7" t="s">
        <v>21</v>
      </c>
      <c r="H35" s="7" t="s">
        <v>22</v>
      </c>
      <c r="I35" s="9" t="s">
        <v>224</v>
      </c>
      <c r="J35" s="7">
        <v>484</v>
      </c>
      <c r="K35" s="7">
        <f t="shared" si="0"/>
        <v>1936</v>
      </c>
      <c r="L35" s="7" t="s">
        <v>39</v>
      </c>
      <c r="M35" s="7" t="s">
        <v>40</v>
      </c>
      <c r="N35" s="7" t="s">
        <v>40</v>
      </c>
      <c r="O35" s="7" t="s">
        <v>41</v>
      </c>
      <c r="P35" s="7" t="s">
        <v>42</v>
      </c>
    </row>
    <row r="36" spans="1:16" s="8" customFormat="1" ht="45">
      <c r="A36" s="7">
        <v>49178</v>
      </c>
      <c r="B36" s="7" t="s">
        <v>102</v>
      </c>
      <c r="C36" s="7" t="s">
        <v>103</v>
      </c>
      <c r="D36" s="7">
        <v>1</v>
      </c>
      <c r="E36" s="7">
        <v>3593</v>
      </c>
      <c r="F36" s="7" t="s">
        <v>104</v>
      </c>
      <c r="G36" s="7" t="s">
        <v>21</v>
      </c>
      <c r="H36" s="7" t="s">
        <v>22</v>
      </c>
      <c r="I36" s="9" t="s">
        <v>225</v>
      </c>
      <c r="J36" s="7">
        <v>3946</v>
      </c>
      <c r="K36" s="7">
        <f t="shared" si="0"/>
        <v>3946</v>
      </c>
      <c r="L36" s="7" t="s">
        <v>104</v>
      </c>
      <c r="M36" s="7" t="s">
        <v>105</v>
      </c>
      <c r="N36" s="7" t="s">
        <v>105</v>
      </c>
      <c r="O36" s="7" t="s">
        <v>106</v>
      </c>
      <c r="P36" s="7" t="s">
        <v>107</v>
      </c>
    </row>
    <row r="37" spans="1:16" s="8" customFormat="1" ht="60">
      <c r="A37" s="7">
        <v>49174</v>
      </c>
      <c r="B37" s="7" t="s">
        <v>108</v>
      </c>
      <c r="C37" s="7" t="s">
        <v>109</v>
      </c>
      <c r="D37" s="7">
        <v>4</v>
      </c>
      <c r="E37" s="7">
        <v>4888</v>
      </c>
      <c r="F37" s="7" t="s">
        <v>110</v>
      </c>
      <c r="G37" s="7" t="s">
        <v>21</v>
      </c>
      <c r="H37" s="13">
        <v>30</v>
      </c>
      <c r="I37" s="9" t="s">
        <v>226</v>
      </c>
      <c r="J37" s="7">
        <v>1090</v>
      </c>
      <c r="K37" s="7">
        <f t="shared" si="0"/>
        <v>4360</v>
      </c>
      <c r="L37" s="7" t="s">
        <v>110</v>
      </c>
      <c r="M37" s="7" t="s">
        <v>111</v>
      </c>
      <c r="N37" s="7" t="s">
        <v>112</v>
      </c>
      <c r="O37" s="7" t="s">
        <v>113</v>
      </c>
      <c r="P37" s="7" t="s">
        <v>114</v>
      </c>
    </row>
    <row r="38" spans="1:16" s="8" customFormat="1" ht="45">
      <c r="A38" s="7">
        <v>49232</v>
      </c>
      <c r="B38" s="7" t="s">
        <v>115</v>
      </c>
      <c r="C38" s="7" t="s">
        <v>116</v>
      </c>
      <c r="D38" s="7">
        <v>1</v>
      </c>
      <c r="E38" s="7">
        <v>2223</v>
      </c>
      <c r="F38" s="7" t="s">
        <v>52</v>
      </c>
      <c r="G38" s="7" t="s">
        <v>21</v>
      </c>
      <c r="H38" s="7" t="s">
        <v>22</v>
      </c>
      <c r="I38" s="9" t="s">
        <v>227</v>
      </c>
      <c r="J38" s="7">
        <v>2266</v>
      </c>
      <c r="K38" s="7">
        <f t="shared" si="0"/>
        <v>2266</v>
      </c>
      <c r="L38" s="7" t="s">
        <v>52</v>
      </c>
      <c r="M38" s="7" t="s">
        <v>53</v>
      </c>
      <c r="N38" s="7" t="s">
        <v>53</v>
      </c>
      <c r="O38" s="7" t="s">
        <v>54</v>
      </c>
      <c r="P38" s="7" t="s">
        <v>55</v>
      </c>
    </row>
    <row r="39" spans="1:16" s="8" customFormat="1" ht="45">
      <c r="A39" s="7">
        <v>49236</v>
      </c>
      <c r="B39" s="7" t="s">
        <v>115</v>
      </c>
      <c r="C39" s="7" t="s">
        <v>117</v>
      </c>
      <c r="D39" s="7">
        <v>1</v>
      </c>
      <c r="E39" s="7">
        <v>1917</v>
      </c>
      <c r="F39" s="7" t="s">
        <v>52</v>
      </c>
      <c r="G39" s="7" t="s">
        <v>21</v>
      </c>
      <c r="H39" s="7" t="s">
        <v>22</v>
      </c>
      <c r="I39" s="9" t="s">
        <v>228</v>
      </c>
      <c r="J39" s="7">
        <v>1384</v>
      </c>
      <c r="K39" s="7">
        <f t="shared" si="0"/>
        <v>1384</v>
      </c>
      <c r="L39" s="7" t="s">
        <v>52</v>
      </c>
      <c r="M39" s="7" t="s">
        <v>53</v>
      </c>
      <c r="N39" s="7" t="s">
        <v>53</v>
      </c>
      <c r="O39" s="7" t="s">
        <v>54</v>
      </c>
      <c r="P39" s="7" t="s">
        <v>55</v>
      </c>
    </row>
    <row r="40" spans="1:16" s="8" customFormat="1" ht="45">
      <c r="A40" s="7">
        <v>49239</v>
      </c>
      <c r="B40" s="7" t="s">
        <v>115</v>
      </c>
      <c r="C40" s="7" t="s">
        <v>118</v>
      </c>
      <c r="D40" s="7">
        <v>1</v>
      </c>
      <c r="E40" s="7">
        <v>2223</v>
      </c>
      <c r="F40" s="7" t="s">
        <v>52</v>
      </c>
      <c r="G40" s="7" t="s">
        <v>21</v>
      </c>
      <c r="H40" s="7" t="s">
        <v>22</v>
      </c>
      <c r="I40" s="9" t="s">
        <v>229</v>
      </c>
      <c r="J40" s="7">
        <v>1833</v>
      </c>
      <c r="K40" s="7">
        <f t="shared" si="0"/>
        <v>1833</v>
      </c>
      <c r="L40" s="7" t="s">
        <v>52</v>
      </c>
      <c r="M40" s="7" t="s">
        <v>53</v>
      </c>
      <c r="N40" s="7" t="s">
        <v>53</v>
      </c>
      <c r="O40" s="7" t="s">
        <v>54</v>
      </c>
      <c r="P40" s="7" t="s">
        <v>55</v>
      </c>
    </row>
    <row r="41" spans="1:16" s="8" customFormat="1" ht="45">
      <c r="A41" s="7">
        <v>49233</v>
      </c>
      <c r="B41" s="7" t="s">
        <v>115</v>
      </c>
      <c r="C41" s="7" t="s">
        <v>119</v>
      </c>
      <c r="D41" s="7">
        <v>1</v>
      </c>
      <c r="E41" s="7">
        <v>2223</v>
      </c>
      <c r="F41" s="7" t="s">
        <v>52</v>
      </c>
      <c r="G41" s="7" t="s">
        <v>21</v>
      </c>
      <c r="H41" s="7" t="s">
        <v>22</v>
      </c>
      <c r="I41" s="9" t="s">
        <v>230</v>
      </c>
      <c r="J41" s="7">
        <v>1833</v>
      </c>
      <c r="K41" s="7">
        <f t="shared" si="0"/>
        <v>1833</v>
      </c>
      <c r="L41" s="7" t="s">
        <v>52</v>
      </c>
      <c r="M41" s="7" t="s">
        <v>53</v>
      </c>
      <c r="N41" s="7" t="s">
        <v>53</v>
      </c>
      <c r="O41" s="7" t="s">
        <v>54</v>
      </c>
      <c r="P41" s="7" t="s">
        <v>55</v>
      </c>
    </row>
    <row r="42" spans="1:16" s="8" customFormat="1" ht="45">
      <c r="A42" s="7">
        <v>49230</v>
      </c>
      <c r="B42" s="7" t="s">
        <v>120</v>
      </c>
      <c r="C42" s="7" t="s">
        <v>121</v>
      </c>
      <c r="D42" s="7">
        <v>1</v>
      </c>
      <c r="E42" s="7">
        <v>1192</v>
      </c>
      <c r="F42" s="7" t="s">
        <v>52</v>
      </c>
      <c r="G42" s="7" t="s">
        <v>21</v>
      </c>
      <c r="H42" s="7" t="s">
        <v>22</v>
      </c>
      <c r="I42" s="9" t="s">
        <v>231</v>
      </c>
      <c r="J42" s="7">
        <v>1139</v>
      </c>
      <c r="K42" s="7">
        <f t="shared" si="0"/>
        <v>1139</v>
      </c>
      <c r="L42" s="7" t="s">
        <v>52</v>
      </c>
      <c r="M42" s="7" t="s">
        <v>53</v>
      </c>
      <c r="N42" s="7" t="s">
        <v>53</v>
      </c>
      <c r="O42" s="7" t="s">
        <v>54</v>
      </c>
      <c r="P42" s="7" t="s">
        <v>55</v>
      </c>
    </row>
    <row r="43" spans="1:16" s="8" customFormat="1" ht="45">
      <c r="A43" s="7">
        <v>49147</v>
      </c>
      <c r="B43" s="7" t="s">
        <v>122</v>
      </c>
      <c r="C43" s="7" t="s">
        <v>123</v>
      </c>
      <c r="D43" s="7">
        <v>1</v>
      </c>
      <c r="E43" s="7">
        <v>1360</v>
      </c>
      <c r="F43" s="7" t="s">
        <v>124</v>
      </c>
      <c r="G43" s="7" t="s">
        <v>21</v>
      </c>
      <c r="H43" s="7" t="s">
        <v>125</v>
      </c>
      <c r="I43" s="9" t="s">
        <v>232</v>
      </c>
      <c r="J43" s="7">
        <v>1337</v>
      </c>
      <c r="K43" s="7">
        <f t="shared" si="0"/>
        <v>1337</v>
      </c>
      <c r="L43" s="7" t="s">
        <v>124</v>
      </c>
      <c r="M43" s="7" t="s">
        <v>126</v>
      </c>
      <c r="N43" s="7" t="s">
        <v>126</v>
      </c>
      <c r="O43" s="7" t="s">
        <v>127</v>
      </c>
      <c r="P43" s="7" t="s">
        <v>128</v>
      </c>
    </row>
    <row r="44" spans="1:16" s="8" customFormat="1" ht="45">
      <c r="A44" s="7">
        <v>49169</v>
      </c>
      <c r="B44" s="7" t="s">
        <v>129</v>
      </c>
      <c r="C44" s="7" t="s">
        <v>130</v>
      </c>
      <c r="D44" s="7">
        <v>2</v>
      </c>
      <c r="E44" s="7">
        <v>5458</v>
      </c>
      <c r="F44" s="7" t="s">
        <v>131</v>
      </c>
      <c r="G44" s="7" t="s">
        <v>21</v>
      </c>
      <c r="H44" s="7" t="s">
        <v>66</v>
      </c>
      <c r="I44" s="9" t="s">
        <v>233</v>
      </c>
      <c r="J44" s="7">
        <v>2770</v>
      </c>
      <c r="K44" s="7">
        <f t="shared" si="0"/>
        <v>5540</v>
      </c>
      <c r="L44" s="7" t="s">
        <v>131</v>
      </c>
      <c r="M44" s="7" t="s">
        <v>132</v>
      </c>
      <c r="N44" s="7" t="s">
        <v>132</v>
      </c>
      <c r="O44" s="7" t="s">
        <v>133</v>
      </c>
      <c r="P44" s="7" t="s">
        <v>134</v>
      </c>
    </row>
    <row r="45" spans="1:16" s="8" customFormat="1" ht="75">
      <c r="A45" s="7">
        <v>49187</v>
      </c>
      <c r="B45" s="7" t="s">
        <v>135</v>
      </c>
      <c r="C45" s="7" t="s">
        <v>136</v>
      </c>
      <c r="D45" s="7">
        <v>1</v>
      </c>
      <c r="E45" s="7">
        <v>2371</v>
      </c>
      <c r="F45" s="7" t="s">
        <v>45</v>
      </c>
      <c r="G45" s="7" t="s">
        <v>21</v>
      </c>
      <c r="H45" s="7" t="s">
        <v>22</v>
      </c>
      <c r="I45" s="9" t="s">
        <v>234</v>
      </c>
      <c r="J45" s="7">
        <v>2600</v>
      </c>
      <c r="K45" s="7">
        <f t="shared" si="0"/>
        <v>2600</v>
      </c>
      <c r="L45" s="7" t="s">
        <v>45</v>
      </c>
      <c r="M45" s="7" t="s">
        <v>46</v>
      </c>
      <c r="N45" s="7" t="s">
        <v>47</v>
      </c>
      <c r="O45" s="7" t="s">
        <v>48</v>
      </c>
      <c r="P45" s="7" t="s">
        <v>49</v>
      </c>
    </row>
    <row r="46" spans="1:16" s="8" customFormat="1" ht="45">
      <c r="A46" s="7">
        <v>49290</v>
      </c>
      <c r="B46" s="7" t="s">
        <v>137</v>
      </c>
      <c r="C46" s="7" t="s">
        <v>138</v>
      </c>
      <c r="D46" s="7">
        <v>1</v>
      </c>
      <c r="E46" s="7">
        <v>900</v>
      </c>
      <c r="F46" s="7" t="s">
        <v>139</v>
      </c>
      <c r="G46" s="7" t="s">
        <v>140</v>
      </c>
      <c r="H46" s="7" t="s">
        <v>21</v>
      </c>
      <c r="I46" s="9" t="s">
        <v>235</v>
      </c>
      <c r="J46" s="7">
        <v>709</v>
      </c>
      <c r="K46" s="7">
        <f t="shared" si="0"/>
        <v>709</v>
      </c>
      <c r="L46" s="7" t="s">
        <v>139</v>
      </c>
      <c r="M46" s="7" t="s">
        <v>141</v>
      </c>
      <c r="N46" s="7" t="s">
        <v>141</v>
      </c>
      <c r="O46" s="7" t="s">
        <v>142</v>
      </c>
      <c r="P46" s="7" t="s">
        <v>143</v>
      </c>
    </row>
    <row r="47" spans="1:16" s="8" customFormat="1" ht="45">
      <c r="A47" s="7">
        <v>49291</v>
      </c>
      <c r="B47" s="7" t="s">
        <v>137</v>
      </c>
      <c r="C47" s="7" t="s">
        <v>144</v>
      </c>
      <c r="D47" s="7">
        <v>1</v>
      </c>
      <c r="E47" s="7">
        <v>2100</v>
      </c>
      <c r="F47" s="7" t="s">
        <v>139</v>
      </c>
      <c r="G47" s="7" t="s">
        <v>140</v>
      </c>
      <c r="H47" s="7" t="s">
        <v>21</v>
      </c>
      <c r="I47" s="9" t="s">
        <v>236</v>
      </c>
      <c r="J47" s="7">
        <v>1880</v>
      </c>
      <c r="K47" s="7">
        <f t="shared" si="0"/>
        <v>1880</v>
      </c>
      <c r="L47" s="7" t="s">
        <v>139</v>
      </c>
      <c r="M47" s="7" t="s">
        <v>141</v>
      </c>
      <c r="N47" s="7" t="s">
        <v>141</v>
      </c>
      <c r="O47" s="7" t="s">
        <v>142</v>
      </c>
      <c r="P47" s="7" t="s">
        <v>143</v>
      </c>
    </row>
    <row r="48" spans="1:16" s="8" customFormat="1" ht="45">
      <c r="A48" s="7">
        <v>49176</v>
      </c>
      <c r="B48" s="7" t="s">
        <v>145</v>
      </c>
      <c r="C48" s="7" t="s">
        <v>146</v>
      </c>
      <c r="D48" s="7">
        <v>1</v>
      </c>
      <c r="E48" s="7">
        <v>2800</v>
      </c>
      <c r="F48" s="7" t="s">
        <v>104</v>
      </c>
      <c r="G48" s="7" t="s">
        <v>21</v>
      </c>
      <c r="H48" s="7" t="s">
        <v>22</v>
      </c>
      <c r="I48" s="9" t="s">
        <v>237</v>
      </c>
      <c r="J48" s="7">
        <v>2267</v>
      </c>
      <c r="K48" s="7">
        <f t="shared" si="0"/>
        <v>2267</v>
      </c>
      <c r="L48" s="7" t="s">
        <v>104</v>
      </c>
      <c r="M48" s="7" t="s">
        <v>105</v>
      </c>
      <c r="N48" s="7" t="s">
        <v>105</v>
      </c>
      <c r="O48" s="7" t="s">
        <v>106</v>
      </c>
      <c r="P48" s="7" t="s">
        <v>107</v>
      </c>
    </row>
    <row r="49" spans="1:16" s="8" customFormat="1" ht="45">
      <c r="A49" s="7">
        <v>49175</v>
      </c>
      <c r="B49" s="7" t="s">
        <v>145</v>
      </c>
      <c r="C49" s="7" t="s">
        <v>147</v>
      </c>
      <c r="D49" s="7">
        <v>1</v>
      </c>
      <c r="E49" s="7">
        <v>2800</v>
      </c>
      <c r="F49" s="7" t="s">
        <v>104</v>
      </c>
      <c r="G49" s="7" t="s">
        <v>21</v>
      </c>
      <c r="H49" s="7" t="s">
        <v>22</v>
      </c>
      <c r="I49" s="9" t="s">
        <v>238</v>
      </c>
      <c r="J49" s="7">
        <v>2300</v>
      </c>
      <c r="K49" s="7">
        <f t="shared" si="0"/>
        <v>2300</v>
      </c>
      <c r="L49" s="7" t="s">
        <v>104</v>
      </c>
      <c r="M49" s="7" t="s">
        <v>105</v>
      </c>
      <c r="N49" s="7" t="s">
        <v>105</v>
      </c>
      <c r="O49" s="7" t="s">
        <v>106</v>
      </c>
      <c r="P49" s="7" t="s">
        <v>107</v>
      </c>
    </row>
    <row r="50" spans="1:16" s="8" customFormat="1" ht="45">
      <c r="A50" s="7">
        <v>49177</v>
      </c>
      <c r="B50" s="7" t="s">
        <v>145</v>
      </c>
      <c r="C50" s="7" t="s">
        <v>148</v>
      </c>
      <c r="D50" s="7">
        <v>1</v>
      </c>
      <c r="E50" s="7">
        <v>2800</v>
      </c>
      <c r="F50" s="7" t="s">
        <v>104</v>
      </c>
      <c r="G50" s="7" t="s">
        <v>21</v>
      </c>
      <c r="H50" s="7" t="s">
        <v>22</v>
      </c>
      <c r="I50" s="9" t="s">
        <v>239</v>
      </c>
      <c r="J50" s="7">
        <v>2260</v>
      </c>
      <c r="K50" s="7">
        <f t="shared" si="0"/>
        <v>2260</v>
      </c>
      <c r="L50" s="7" t="s">
        <v>104</v>
      </c>
      <c r="M50" s="7" t="s">
        <v>105</v>
      </c>
      <c r="N50" s="7" t="s">
        <v>105</v>
      </c>
      <c r="O50" s="7" t="s">
        <v>106</v>
      </c>
      <c r="P50" s="7" t="s">
        <v>107</v>
      </c>
    </row>
    <row r="51" spans="1:16" s="8" customFormat="1" ht="45">
      <c r="A51" s="7">
        <v>49148</v>
      </c>
      <c r="B51" s="7" t="s">
        <v>149</v>
      </c>
      <c r="C51" s="7" t="s">
        <v>150</v>
      </c>
      <c r="D51" s="7">
        <v>1</v>
      </c>
      <c r="E51" s="7">
        <v>1750</v>
      </c>
      <c r="F51" s="7" t="s">
        <v>124</v>
      </c>
      <c r="G51" s="7" t="s">
        <v>21</v>
      </c>
      <c r="H51" s="7" t="s">
        <v>125</v>
      </c>
      <c r="I51" s="9" t="s">
        <v>240</v>
      </c>
      <c r="J51" s="7">
        <v>1455</v>
      </c>
      <c r="K51" s="7">
        <f t="shared" si="0"/>
        <v>1455</v>
      </c>
      <c r="L51" s="7" t="s">
        <v>124</v>
      </c>
      <c r="M51" s="7" t="s">
        <v>126</v>
      </c>
      <c r="N51" s="7" t="s">
        <v>126</v>
      </c>
      <c r="O51" s="7" t="s">
        <v>127</v>
      </c>
      <c r="P51" s="7" t="s">
        <v>128</v>
      </c>
    </row>
    <row r="52" spans="1:16" s="8" customFormat="1" ht="45">
      <c r="A52" s="7">
        <v>49248</v>
      </c>
      <c r="B52" s="7" t="s">
        <v>151</v>
      </c>
      <c r="C52" s="7" t="s">
        <v>152</v>
      </c>
      <c r="D52" s="7">
        <v>1</v>
      </c>
      <c r="E52" s="7">
        <v>2100</v>
      </c>
      <c r="F52" s="7" t="s">
        <v>29</v>
      </c>
      <c r="G52" s="7" t="s">
        <v>21</v>
      </c>
      <c r="H52" s="7" t="s">
        <v>22</v>
      </c>
      <c r="I52" s="9" t="s">
        <v>241</v>
      </c>
      <c r="J52" s="7">
        <v>1918</v>
      </c>
      <c r="K52" s="7">
        <f t="shared" si="0"/>
        <v>1918</v>
      </c>
      <c r="L52" s="7" t="s">
        <v>29</v>
      </c>
      <c r="M52" s="7" t="s">
        <v>30</v>
      </c>
      <c r="N52" s="7" t="s">
        <v>31</v>
      </c>
      <c r="O52" s="7" t="s">
        <v>32</v>
      </c>
      <c r="P52" s="7" t="s">
        <v>33</v>
      </c>
    </row>
    <row r="53" spans="1:16" s="8" customFormat="1" ht="45">
      <c r="A53" s="7">
        <v>49229</v>
      </c>
      <c r="B53" s="7" t="s">
        <v>153</v>
      </c>
      <c r="C53" s="7" t="s">
        <v>154</v>
      </c>
      <c r="D53" s="7">
        <v>2</v>
      </c>
      <c r="E53" s="7">
        <v>4000</v>
      </c>
      <c r="F53" s="7" t="s">
        <v>155</v>
      </c>
      <c r="G53" s="7" t="s">
        <v>21</v>
      </c>
      <c r="H53" s="7" t="s">
        <v>22</v>
      </c>
      <c r="I53" s="9" t="s">
        <v>242</v>
      </c>
      <c r="J53" s="7">
        <v>1348</v>
      </c>
      <c r="K53" s="7">
        <f t="shared" si="0"/>
        <v>2696</v>
      </c>
      <c r="L53" s="7" t="s">
        <v>155</v>
      </c>
      <c r="M53" s="7" t="s">
        <v>156</v>
      </c>
      <c r="N53" s="7" t="s">
        <v>156</v>
      </c>
      <c r="O53" s="7" t="s">
        <v>157</v>
      </c>
      <c r="P53" s="7" t="s">
        <v>158</v>
      </c>
    </row>
    <row r="54" spans="1:16" s="8" customFormat="1" ht="45">
      <c r="A54" s="7">
        <v>49179</v>
      </c>
      <c r="B54" s="7" t="s">
        <v>159</v>
      </c>
      <c r="C54" s="7" t="s">
        <v>160</v>
      </c>
      <c r="D54" s="7">
        <v>1</v>
      </c>
      <c r="E54" s="7">
        <v>4400</v>
      </c>
      <c r="F54" s="7" t="s">
        <v>104</v>
      </c>
      <c r="G54" s="7" t="s">
        <v>21</v>
      </c>
      <c r="H54" s="7" t="s">
        <v>22</v>
      </c>
      <c r="I54" s="9">
        <v>44643002</v>
      </c>
      <c r="J54" s="7">
        <v>4012</v>
      </c>
      <c r="K54" s="7">
        <f t="shared" si="0"/>
        <v>4012</v>
      </c>
      <c r="L54" s="7" t="s">
        <v>104</v>
      </c>
      <c r="M54" s="7" t="s">
        <v>105</v>
      </c>
      <c r="N54" s="7" t="s">
        <v>105</v>
      </c>
      <c r="O54" s="7" t="s">
        <v>106</v>
      </c>
      <c r="P54" s="7" t="s">
        <v>107</v>
      </c>
    </row>
    <row r="55" spans="1:16" s="8" customFormat="1" ht="60">
      <c r="A55" s="7">
        <v>49167</v>
      </c>
      <c r="B55" s="7" t="s">
        <v>161</v>
      </c>
      <c r="C55" s="7" t="s">
        <v>162</v>
      </c>
      <c r="D55" s="7">
        <v>1</v>
      </c>
      <c r="E55" s="7">
        <v>2800</v>
      </c>
      <c r="F55" s="7" t="s">
        <v>163</v>
      </c>
      <c r="G55" s="7" t="s">
        <v>21</v>
      </c>
      <c r="H55" s="7" t="s">
        <v>22</v>
      </c>
      <c r="I55" s="9" t="s">
        <v>243</v>
      </c>
      <c r="J55" s="7">
        <v>2543</v>
      </c>
      <c r="K55" s="7">
        <f t="shared" si="0"/>
        <v>2543</v>
      </c>
      <c r="L55" s="7" t="s">
        <v>163</v>
      </c>
      <c r="M55" s="7" t="s">
        <v>40</v>
      </c>
      <c r="N55" s="7" t="s">
        <v>40</v>
      </c>
      <c r="O55" s="7" t="s">
        <v>41</v>
      </c>
      <c r="P55" s="7" t="s">
        <v>42</v>
      </c>
    </row>
    <row r="56" spans="1:16" s="8" customFormat="1" ht="60">
      <c r="A56" s="7">
        <v>49168</v>
      </c>
      <c r="B56" s="7" t="s">
        <v>161</v>
      </c>
      <c r="C56" s="7" t="s">
        <v>164</v>
      </c>
      <c r="D56" s="7">
        <v>1</v>
      </c>
      <c r="E56" s="7">
        <v>1880</v>
      </c>
      <c r="F56" s="7" t="s">
        <v>163</v>
      </c>
      <c r="G56" s="7" t="s">
        <v>21</v>
      </c>
      <c r="H56" s="7" t="s">
        <v>22</v>
      </c>
      <c r="I56" s="9" t="s">
        <v>244</v>
      </c>
      <c r="J56" s="7">
        <v>1606</v>
      </c>
      <c r="K56" s="7">
        <f t="shared" si="0"/>
        <v>1606</v>
      </c>
      <c r="L56" s="7" t="s">
        <v>163</v>
      </c>
      <c r="M56" s="7" t="s">
        <v>40</v>
      </c>
      <c r="N56" s="7" t="s">
        <v>40</v>
      </c>
      <c r="O56" s="7" t="s">
        <v>41</v>
      </c>
      <c r="P56" s="7" t="s">
        <v>42</v>
      </c>
    </row>
    <row r="57" spans="1:16" s="8" customFormat="1" ht="60">
      <c r="A57" s="7">
        <v>49213</v>
      </c>
      <c r="B57" s="7" t="s">
        <v>165</v>
      </c>
      <c r="C57" s="7" t="s">
        <v>166</v>
      </c>
      <c r="D57" s="7">
        <v>2</v>
      </c>
      <c r="E57" s="7">
        <v>4600</v>
      </c>
      <c r="F57" s="7" t="s">
        <v>167</v>
      </c>
      <c r="G57" s="7" t="s">
        <v>21</v>
      </c>
      <c r="H57" s="7" t="s">
        <v>22</v>
      </c>
      <c r="I57" s="9" t="s">
        <v>245</v>
      </c>
      <c r="J57" s="7">
        <v>2098</v>
      </c>
      <c r="K57" s="7">
        <f t="shared" si="0"/>
        <v>4196</v>
      </c>
      <c r="L57" s="7" t="s">
        <v>167</v>
      </c>
      <c r="M57" s="7" t="s">
        <v>168</v>
      </c>
      <c r="N57" s="7" t="s">
        <v>168</v>
      </c>
      <c r="O57" s="7" t="s">
        <v>169</v>
      </c>
      <c r="P57" s="7" t="s">
        <v>170</v>
      </c>
    </row>
    <row r="58" spans="1:16" s="8" customFormat="1" ht="60">
      <c r="A58" s="7">
        <v>49212</v>
      </c>
      <c r="B58" s="7" t="s">
        <v>165</v>
      </c>
      <c r="C58" s="7" t="s">
        <v>171</v>
      </c>
      <c r="D58" s="7">
        <v>2</v>
      </c>
      <c r="E58" s="7">
        <v>4600</v>
      </c>
      <c r="F58" s="7" t="s">
        <v>167</v>
      </c>
      <c r="G58" s="7" t="s">
        <v>21</v>
      </c>
      <c r="H58" s="7" t="s">
        <v>22</v>
      </c>
      <c r="I58" s="9" t="s">
        <v>246</v>
      </c>
      <c r="J58" s="7">
        <v>2098</v>
      </c>
      <c r="K58" s="7">
        <f t="shared" si="0"/>
        <v>4196</v>
      </c>
      <c r="L58" s="7" t="s">
        <v>167</v>
      </c>
      <c r="M58" s="7" t="s">
        <v>168</v>
      </c>
      <c r="N58" s="7" t="s">
        <v>168</v>
      </c>
      <c r="O58" s="7" t="s">
        <v>169</v>
      </c>
      <c r="P58" s="7" t="s">
        <v>170</v>
      </c>
    </row>
    <row r="59" spans="1:16" s="8" customFormat="1" ht="60">
      <c r="A59" s="7">
        <v>49288</v>
      </c>
      <c r="B59" s="7" t="s">
        <v>172</v>
      </c>
      <c r="C59" s="7" t="s">
        <v>173</v>
      </c>
      <c r="D59" s="7">
        <v>2</v>
      </c>
      <c r="E59" s="7">
        <v>2840</v>
      </c>
      <c r="F59" s="7" t="s">
        <v>20</v>
      </c>
      <c r="G59" s="7" t="s">
        <v>21</v>
      </c>
      <c r="H59" s="7" t="s">
        <v>22</v>
      </c>
      <c r="I59" s="9" t="s">
        <v>247</v>
      </c>
      <c r="J59" s="7">
        <v>1249</v>
      </c>
      <c r="K59" s="7">
        <f t="shared" si="0"/>
        <v>2498</v>
      </c>
      <c r="L59" s="7" t="s">
        <v>20</v>
      </c>
      <c r="M59" s="7" t="s">
        <v>23</v>
      </c>
      <c r="N59" s="7" t="s">
        <v>24</v>
      </c>
      <c r="O59" s="7" t="s">
        <v>25</v>
      </c>
      <c r="P59" s="7" t="s">
        <v>26</v>
      </c>
    </row>
    <row r="60" spans="1:16" s="8" customFormat="1" ht="45">
      <c r="A60" s="7">
        <v>49256</v>
      </c>
      <c r="B60" s="7" t="s">
        <v>174</v>
      </c>
      <c r="C60" s="7" t="s">
        <v>175</v>
      </c>
      <c r="D60" s="7">
        <v>1</v>
      </c>
      <c r="E60" s="7">
        <v>1420</v>
      </c>
      <c r="F60" s="7" t="s">
        <v>94</v>
      </c>
      <c r="G60" s="7" t="s">
        <v>21</v>
      </c>
      <c r="H60" s="7" t="s">
        <v>22</v>
      </c>
      <c r="I60" s="9" t="s">
        <v>247</v>
      </c>
      <c r="J60" s="7">
        <v>1249</v>
      </c>
      <c r="K60" s="7">
        <f t="shared" si="0"/>
        <v>1249</v>
      </c>
      <c r="L60" s="7" t="s">
        <v>94</v>
      </c>
      <c r="M60" s="7" t="s">
        <v>95</v>
      </c>
      <c r="N60" s="7" t="s">
        <v>95</v>
      </c>
      <c r="O60" s="7" t="s">
        <v>96</v>
      </c>
      <c r="P60" s="7" t="s">
        <v>97</v>
      </c>
    </row>
    <row r="61" spans="1:16" s="8" customFormat="1" ht="60">
      <c r="A61" s="7">
        <v>49250</v>
      </c>
      <c r="B61" s="7" t="s">
        <v>176</v>
      </c>
      <c r="C61" s="7" t="s">
        <v>177</v>
      </c>
      <c r="D61" s="7">
        <v>1</v>
      </c>
      <c r="E61" s="7">
        <v>1350</v>
      </c>
      <c r="F61" s="7" t="s">
        <v>178</v>
      </c>
      <c r="G61" s="7" t="s">
        <v>21</v>
      </c>
      <c r="H61" s="7" t="s">
        <v>22</v>
      </c>
      <c r="I61" s="9" t="s">
        <v>248</v>
      </c>
      <c r="J61" s="7">
        <v>1055</v>
      </c>
      <c r="K61" s="7">
        <f t="shared" si="0"/>
        <v>1055</v>
      </c>
      <c r="L61" s="7" t="s">
        <v>178</v>
      </c>
      <c r="M61" s="7" t="s">
        <v>179</v>
      </c>
      <c r="N61" s="7" t="s">
        <v>180</v>
      </c>
      <c r="O61" s="7" t="s">
        <v>181</v>
      </c>
      <c r="P61" s="7" t="s">
        <v>182</v>
      </c>
    </row>
    <row r="62" spans="1:16" s="8" customFormat="1" ht="60">
      <c r="A62" s="7">
        <v>49253</v>
      </c>
      <c r="B62" s="7" t="s">
        <v>176</v>
      </c>
      <c r="C62" s="7" t="s">
        <v>183</v>
      </c>
      <c r="D62" s="7">
        <v>1</v>
      </c>
      <c r="E62" s="7">
        <v>1350</v>
      </c>
      <c r="F62" s="7" t="s">
        <v>178</v>
      </c>
      <c r="G62" s="7" t="s">
        <v>21</v>
      </c>
      <c r="H62" s="7" t="s">
        <v>22</v>
      </c>
      <c r="I62" s="9" t="s">
        <v>249</v>
      </c>
      <c r="J62" s="7">
        <v>1055</v>
      </c>
      <c r="K62" s="7">
        <f t="shared" si="0"/>
        <v>1055</v>
      </c>
      <c r="L62" s="7" t="s">
        <v>178</v>
      </c>
      <c r="M62" s="7" t="s">
        <v>179</v>
      </c>
      <c r="N62" s="7" t="s">
        <v>180</v>
      </c>
      <c r="O62" s="7" t="s">
        <v>181</v>
      </c>
      <c r="P62" s="7" t="s">
        <v>182</v>
      </c>
    </row>
    <row r="63" spans="1:16" s="8" customFormat="1" ht="60">
      <c r="A63" s="7">
        <v>49249</v>
      </c>
      <c r="B63" s="7" t="s">
        <v>184</v>
      </c>
      <c r="C63" s="7" t="s">
        <v>185</v>
      </c>
      <c r="D63" s="7">
        <v>1</v>
      </c>
      <c r="E63" s="7">
        <v>1500</v>
      </c>
      <c r="F63" s="7" t="s">
        <v>178</v>
      </c>
      <c r="G63" s="7" t="s">
        <v>21</v>
      </c>
      <c r="H63" s="7" t="s">
        <v>22</v>
      </c>
      <c r="I63" s="9" t="s">
        <v>250</v>
      </c>
      <c r="J63" s="7">
        <v>1055</v>
      </c>
      <c r="K63" s="7">
        <f t="shared" si="0"/>
        <v>1055</v>
      </c>
      <c r="L63" s="7" t="s">
        <v>178</v>
      </c>
      <c r="M63" s="7" t="s">
        <v>179</v>
      </c>
      <c r="N63" s="7" t="s">
        <v>180</v>
      </c>
      <c r="O63" s="7" t="s">
        <v>181</v>
      </c>
      <c r="P63" s="7" t="s">
        <v>182</v>
      </c>
    </row>
    <row r="64" spans="1:16" s="8" customFormat="1" ht="60">
      <c r="A64" s="7">
        <v>49251</v>
      </c>
      <c r="B64" s="7" t="s">
        <v>184</v>
      </c>
      <c r="C64" s="7" t="s">
        <v>186</v>
      </c>
      <c r="D64" s="7">
        <v>2</v>
      </c>
      <c r="E64" s="7">
        <v>2100</v>
      </c>
      <c r="F64" s="7" t="s">
        <v>178</v>
      </c>
      <c r="G64" s="7" t="s">
        <v>21</v>
      </c>
      <c r="H64" s="7" t="s">
        <v>22</v>
      </c>
      <c r="I64" s="9" t="s">
        <v>251</v>
      </c>
      <c r="J64" s="7">
        <v>788</v>
      </c>
      <c r="K64" s="7">
        <f t="shared" si="0"/>
        <v>1576</v>
      </c>
      <c r="L64" s="7" t="s">
        <v>178</v>
      </c>
      <c r="M64" s="7" t="s">
        <v>179</v>
      </c>
      <c r="N64" s="7" t="s">
        <v>180</v>
      </c>
      <c r="O64" s="7" t="s">
        <v>181</v>
      </c>
      <c r="P64" s="7" t="s">
        <v>182</v>
      </c>
    </row>
    <row r="65" spans="1:16" s="8" customFormat="1" ht="60">
      <c r="A65" s="7">
        <v>49252</v>
      </c>
      <c r="B65" s="7" t="s">
        <v>187</v>
      </c>
      <c r="C65" s="7" t="s">
        <v>188</v>
      </c>
      <c r="D65" s="7">
        <v>1</v>
      </c>
      <c r="E65" s="7">
        <v>2655</v>
      </c>
      <c r="F65" s="7" t="s">
        <v>178</v>
      </c>
      <c r="G65" s="7" t="s">
        <v>21</v>
      </c>
      <c r="H65" s="7" t="s">
        <v>22</v>
      </c>
      <c r="I65" s="9" t="s">
        <v>252</v>
      </c>
      <c r="J65" s="7">
        <v>2320</v>
      </c>
      <c r="K65" s="7">
        <f t="shared" si="0"/>
        <v>2320</v>
      </c>
      <c r="L65" s="7" t="s">
        <v>178</v>
      </c>
      <c r="M65" s="7" t="s">
        <v>179</v>
      </c>
      <c r="N65" s="7" t="s">
        <v>180</v>
      </c>
      <c r="O65" s="7" t="s">
        <v>181</v>
      </c>
      <c r="P65" s="7" t="s">
        <v>182</v>
      </c>
    </row>
    <row r="66" spans="1:16" s="8" customFormat="1" ht="45">
      <c r="A66" s="7">
        <v>49273</v>
      </c>
      <c r="B66" s="7" t="s">
        <v>189</v>
      </c>
      <c r="C66" s="7" t="s">
        <v>190</v>
      </c>
      <c r="D66" s="7">
        <v>1</v>
      </c>
      <c r="E66" s="7">
        <v>4100</v>
      </c>
      <c r="F66" s="7" t="s">
        <v>191</v>
      </c>
      <c r="G66" s="7" t="s">
        <v>21</v>
      </c>
      <c r="H66" s="7" t="s">
        <v>192</v>
      </c>
      <c r="I66" s="9" t="s">
        <v>253</v>
      </c>
      <c r="J66" s="7">
        <v>3590</v>
      </c>
      <c r="K66" s="10">
        <f t="shared" si="0"/>
        <v>3590</v>
      </c>
      <c r="L66" s="7" t="s">
        <v>191</v>
      </c>
      <c r="M66" s="7" t="s">
        <v>193</v>
      </c>
      <c r="N66" s="7" t="s">
        <v>194</v>
      </c>
      <c r="O66" s="7" t="s">
        <v>195</v>
      </c>
      <c r="P66" s="7" t="s">
        <v>196</v>
      </c>
    </row>
    <row r="67" ht="15">
      <c r="K67" s="11">
        <f>SUM(K11:K66)</f>
        <v>114630</v>
      </c>
    </row>
  </sheetData>
  <sheetProtection/>
  <mergeCells count="2">
    <mergeCell ref="C7:D7"/>
    <mergeCell ref="C8:D8"/>
  </mergeCells>
  <printOptions/>
  <pageMargins left="0.787401575" right="0.787401575" top="0.984251969" bottom="0.984251969" header="0.4921259845" footer="0.4921259845"/>
  <pageSetup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Jungova Petra</dc:creator>
  <cp:keywords/>
  <dc:description/>
  <cp:lastModifiedBy>Vopalkova Petra</cp:lastModifiedBy>
  <cp:lastPrinted>2016-11-03T09:51:09Z</cp:lastPrinted>
  <dcterms:created xsi:type="dcterms:W3CDTF">2016-11-03T07:23:38Z</dcterms:created>
  <dcterms:modified xsi:type="dcterms:W3CDTF">2016-11-15T09:17:53Z</dcterms:modified>
  <cp:category/>
  <cp:version/>
  <cp:contentType/>
  <cp:contentStatus/>
</cp:coreProperties>
</file>