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verso_32615" sheetId="1" r:id="rId1"/>
  </sheets>
  <definedNames/>
  <calcPr fullCalcOnLoad="1"/>
</workbook>
</file>

<file path=xl/sharedStrings.xml><?xml version="1.0" encoding="utf-8"?>
<sst xmlns="http://schemas.openxmlformats.org/spreadsheetml/2006/main" count="735" uniqueCount="268">
  <si>
    <t>Tonery</t>
  </si>
  <si>
    <t>Tonery a cartridge 012-2017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</si>
  <si>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</si>
  <si>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</si>
  <si>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253 270.0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</si>
  <si>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</si>
  <si>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</si>
  <si>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</si>
  <si>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</si>
  <si>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</si>
  <si>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</si>
  <si>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</si>
  <si>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</si>
  <si>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Pracoviště:  </t>
  </si>
  <si>
    <t>Dodací adresa:  </t>
  </si>
  <si>
    <t>Fakturační adresa:  </t>
  </si>
  <si>
    <t>Odpovědná osoba:  </t>
  </si>
  <si>
    <t>Objednatel:  </t>
  </si>
  <si>
    <t> Brother DCP-L8450CDW </t>
  </si>
  <si>
    <t> toner červený do tiskárny Brother DCP-L8450CDW, výtěžnost 6000s. </t>
  </si>
  <si>
    <t>1410 Klinika zubního lékařství  </t>
  </si>
  <si>
    <t>  </t>
  </si>
  <si>
    <t>11  </t>
  </si>
  <si>
    <t> Klinika zubního lékařství, Palackého 12, 77200, Olomouc, tel.:605 174 674 </t>
  </si>
  <si>
    <t> Klinika zubního lékařství, Palackého 12, 77200, Olomouc, tel.: </t>
  </si>
  <si>
    <t>SVOBODOVÁ Hana , 1410  </t>
  </si>
  <si>
    <t>SVOBODOVÁ Hana</t>
  </si>
  <si>
    <t> toner modrý do tiskárny Brother DCP-L8450CDW, výtěžnost 6000s. </t>
  </si>
  <si>
    <t> toner žlutý do tiskárny Brother DCP-L8450CDW, výtěžnost 6000s. </t>
  </si>
  <si>
    <t> toner černý do tiskárny Brother DCP-L8450CDW, výtěžnost 6000s. </t>
  </si>
  <si>
    <t> Brother MFC-8520DN </t>
  </si>
  <si>
    <t> toner černý do tiskárny Brother MFC-8520DN, výtěžnost 8000s. </t>
  </si>
  <si>
    <t>2900 Děkanát - vedení FF UP  </t>
  </si>
  <si>
    <t> Děkanát - vedení FF UP, Kateřinská 17, 77180, Olomouc, tel.:585633035 </t>
  </si>
  <si>
    <t> Děkanát - vedení FF UP, Křížkovského 10, 77180, Olomouc, tel.:585633011 </t>
  </si>
  <si>
    <t>Lakomá Jitka , 2900  </t>
  </si>
  <si>
    <t>Lakomá Jitka</t>
  </si>
  <si>
    <t> Canon iR-ADV C2225i </t>
  </si>
  <si>
    <t> toner červený do tiskárny Canon iR-ADV C2225i, výtěžnost 19000s. </t>
  </si>
  <si>
    <t>9410 Referát prorektora pro studium  </t>
  </si>
  <si>
    <t>10  </t>
  </si>
  <si>
    <t> Referát pror. pro studijní záležitosti, Křížkovského 8, 77111, Olomouc, tel.: </t>
  </si>
  <si>
    <t>SMITKOVÁ Monika , 9410  </t>
  </si>
  <si>
    <t>SMITKOVÁ Monika</t>
  </si>
  <si>
    <t> toner žlutý do tiskárny Canon iR-ADV C2225i, výtěžnost 19000s. </t>
  </si>
  <si>
    <t> toner černý do tiskárny Canon iR-ADV C2225i, výtěžnost 23000s. </t>
  </si>
  <si>
    <t> toner modrý do tiskárny Canon iR-ADV C2225i, výtěžnost 19000s. </t>
  </si>
  <si>
    <t> Canon iR1018 </t>
  </si>
  <si>
    <t> toner černý do tiskárny Canon iR1018, výtěžnost 8400s </t>
  </si>
  <si>
    <t> Canon i-sensys LBP3010 </t>
  </si>
  <si>
    <t> toner černý do tiskárny Canon i-sensys LBP3010, výtěžnost 1500s. </t>
  </si>
  <si>
    <t> Canon i-sensys LBP5050 </t>
  </si>
  <si>
    <t> toner žlutý do tiskárny Canon i-sensys LBP5050, výtěžnost 1500s. </t>
  </si>
  <si>
    <t> toner červený do tiskárny Canon i-sensys LBP5050, výtěžnost 1500s. </t>
  </si>
  <si>
    <t> toner modrý do tiskárny Canon i-sensys LBP5050, výtěžnost 1500s. </t>
  </si>
  <si>
    <t> toner černý do tiskárny Canon i-sensys LBP5050, výtěžnost 2300s. </t>
  </si>
  <si>
    <t> Canon i-sensys LBP6000 </t>
  </si>
  <si>
    <t> toner černý do tiskárny Canon i-sensys LBP6000, výtěžnost 1600s. </t>
  </si>
  <si>
    <t> Canon i-sensys MF4270 </t>
  </si>
  <si>
    <t> toner černý do tiskárny Canon i-sensys MF4270, výtěžnost 2000s. </t>
  </si>
  <si>
    <t>9360 Oddělení zahraničních styků  </t>
  </si>
  <si>
    <t> Centrum výpočetní techniky, Biskupské nám. 1, 77111, Olomouc, tel.:58 563 1703 </t>
  </si>
  <si>
    <t>MENŠÍK JAKUB , 9630  </t>
  </si>
  <si>
    <t>MENŠÍK JAKUB</t>
  </si>
  <si>
    <t> Canon i-sensys MF4320d </t>
  </si>
  <si>
    <t> toner černý do tiskárny Canon i-sensys MF4320d, výtěžnost 2000s. </t>
  </si>
  <si>
    <t> Canon i-sensys MF4450 </t>
  </si>
  <si>
    <t> toner černý do tiskárny Canon i-sensys MF4450, výtěžnost 2100s. </t>
  </si>
  <si>
    <t> Canon i-sensys MF5940dn </t>
  </si>
  <si>
    <t> toner černý do tiskárny Canon i-sensys MF5940dn, výtěžnost 6400s. </t>
  </si>
  <si>
    <t>1255 Onkologická klinika  </t>
  </si>
  <si>
    <t>911101741  </t>
  </si>
  <si>
    <t>31  </t>
  </si>
  <si>
    <t> Onkologická klinika, I. P. Pavlova 6, 77520, Olomouc, tel.: 588444295 </t>
  </si>
  <si>
    <t> Lékařská fakulta, Hněvotínská 3, Olomouc </t>
  </si>
  <si>
    <t>STEJSKALOVÁ Lucie , 1255  </t>
  </si>
  <si>
    <t>STEJSKALOVÁ Lucie Ing.</t>
  </si>
  <si>
    <t> Canon i-sensys MF6540PL </t>
  </si>
  <si>
    <t> toner černý do tiskárny Canon i-sensys MF6540PL, výtěžnost 5000s. </t>
  </si>
  <si>
    <t>1420 Ústav soud.lék. a medicínského práva  </t>
  </si>
  <si>
    <t> Ústav soud.lék. a medicínského práva, Hněvotínská 3, 77515, Olomouc, tel.: </t>
  </si>
  <si>
    <t>VILÍMCOVÁ Lenka , 1420  </t>
  </si>
  <si>
    <t>VILÍMCOVÁ Lenka</t>
  </si>
  <si>
    <t> Canon i-sensys MF8540cdn </t>
  </si>
  <si>
    <t> toner černý do tiskárny Canon i-sensys MF8540cdn, výtěžnost 3400s. </t>
  </si>
  <si>
    <t> toner žlutý do tiskárny Canon i-sensys MF8540cdn, výtěžnost 2900s. </t>
  </si>
  <si>
    <t> toner modrý do tiskárny Canon i-sensys MF8540cdn, výtěžnost 2900s. </t>
  </si>
  <si>
    <t> toner červený do tiskárny Canon i-sensys MF8540cdn, výtěžnost 2900s. </t>
  </si>
  <si>
    <t> Canon i-sensys MF9220cdn </t>
  </si>
  <si>
    <t> toner žlutý do tiskárny Canon i-sensys MF9220cdn, výtěžnost 6000s. </t>
  </si>
  <si>
    <t> toner černý do tiskárny Canon i-sensys MF9220cdn, výtěžnost 6000s. </t>
  </si>
  <si>
    <t> toner modrý do tiskárny Canon i-sensys MF9220cdn, výtěžnost 6000s. </t>
  </si>
  <si>
    <t> toner červený do tiskárny Canon i-sensys MF9220cdn, výtěžnost 6000s. </t>
  </si>
  <si>
    <t> Epson AcuLaser C3900 </t>
  </si>
  <si>
    <t> odpadní nádobka do tiskárny Epson AcuLaser C3900, výtěžnost 36000/9000s.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</si>
  <si>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</si>
  <si>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</si>
  <si>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</si>
  <si>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</si>
  <si>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Epson AL-M200 </t>
  </si>
  <si>
    <t> toner černý do tiskárny Epson AL-M200, výtěžnost 2500s. </t>
  </si>
  <si>
    <t>9150 Referát konferenčních služeb  </t>
  </si>
  <si>
    <t>19  </t>
  </si>
  <si>
    <t> Epson WorkForce Pro WF-6590 </t>
  </si>
  <si>
    <t> cartridge modrá do tiskárny Epson WorkForce Pro WF-6590, výtěžnost 7000s., 69ml. </t>
  </si>
  <si>
    <t>5900 Děkanát FTK  </t>
  </si>
  <si>
    <t> Děkanát FTK, Tř. Míru 117, 77111, Olomouc, tel.:585 636 036 </t>
  </si>
  <si>
    <t>Vetešníková Dita , 5900  </t>
  </si>
  <si>
    <t>Vetešníková Dita</t>
  </si>
  <si>
    <t> cartridge červená do tiskárny Epson WorkForce Pro WF-6590, výtěžnost 7000s., 69ml. </t>
  </si>
  <si>
    <t> cartridge žlutá do tiskárny Epson WorkForce Pro WF-6590, výtěžnost 7000s., 69ml. </t>
  </si>
  <si>
    <t> cartridge černá do tiskárny Epson WorkForce Pro WF-6590, výtěžnost 10000s., 202ml. </t>
  </si>
  <si>
    <t> HP Color LaserJet Pro M252 </t>
  </si>
  <si>
    <t> toner černý do tiskárny HP Color LaserJet Pro M252, výtěžnost 2800s. </t>
  </si>
  <si>
    <t>2911 Oddělení infrastruktury  </t>
  </si>
  <si>
    <t> Oddělení infrastruktury, Třída Svobody 26, 77180, Olomouc, tel.: </t>
  </si>
  <si>
    <t> Univerzita Palackého v Olomouci, Filozofická fakulta, Křížkovského 10, 77180, Olomouc, tel.: </t>
  </si>
  <si>
    <t>Koštialová Eva , 2911  </t>
  </si>
  <si>
    <t>Koštialová Eva Mgr.</t>
  </si>
  <si>
    <t> HP LaserJet CP1025 color </t>
  </si>
  <si>
    <t> toner černý do tiskárny HP LaserJet CP1025 color, výtěžnost 1200 str. </t>
  </si>
  <si>
    <t>9170 Archiv UP  </t>
  </si>
  <si>
    <t> HP LaserJet Pro 400 color MFP M475dn </t>
  </si>
  <si>
    <t> toner černý do tiskárny HP LaserJet Pro 400 color MFP M475dn, výtěžnost 4000s. </t>
  </si>
  <si>
    <t>3151 Katedra geografie  </t>
  </si>
  <si>
    <t> Katedra geografie, 17. listopadu 12, 77146, Olomouc, tel.: </t>
  </si>
  <si>
    <t>HÁBLOVÁ Věra , 3151  </t>
  </si>
  <si>
    <t>HÁBLOVÁ Věra</t>
  </si>
  <si>
    <t> toner červený do tiskárny HP LaserJet Pro 400 color MFP M475dn, výtěžnost 2600s. </t>
  </si>
  <si>
    <t> HP LaserJet Pro 400 M401 </t>
  </si>
  <si>
    <t> toner černý do tiskárny HP LaserJet Pro 400 M401, výtěžnost 6900s. </t>
  </si>
  <si>
    <t>1240 III. Interní klinika  </t>
  </si>
  <si>
    <t> III. Interní klinika, I. P. Pavlova 6, 77520, Olomouc, tel.: </t>
  </si>
  <si>
    <t>SEDLÁČKOVÁ Dana , 1240  </t>
  </si>
  <si>
    <t>SEDLÁČKOVÁ Dana</t>
  </si>
  <si>
    <t> HP LaserJet 1022 </t>
  </si>
  <si>
    <t> toner černý do tiskárny HP LaserJet 1022, výtěžnost 2000s. </t>
  </si>
  <si>
    <t> HP LaserJet 1150 </t>
  </si>
  <si>
    <t> toner černý do tiskárny HP LaserJet 1150, výtěžnost 2500s. </t>
  </si>
  <si>
    <t> HP LaserJet 1200 </t>
  </si>
  <si>
    <t> toner černý do tiskárny HP LaserJet 1200, výtěžnost 3500s. </t>
  </si>
  <si>
    <t>6900 Děkanát CMTF  </t>
  </si>
  <si>
    <t> Děkanát CMTF, Univerzitní 22, 77111, Olomouc, tel.: </t>
  </si>
  <si>
    <t>KOULOVÁ Jana , 6900  </t>
  </si>
  <si>
    <t>KOULOVÁ Jana Mgr.</t>
  </si>
  <si>
    <t> HP officejet Pro X476dw MFP </t>
  </si>
  <si>
    <t> cartridge černá do tiskárny HP officejet Pro X476dw MFP, výtěžnost 9200s. </t>
  </si>
  <si>
    <t>3143 Kat. zoologie a Ornitologická laboratoř  </t>
  </si>
  <si>
    <t> Kat. zoologie a Ornitologická laboratoř ,Mgr. Jakub Vrána; 17. listopadu 50, 77146, Olomouc, </t>
  </si>
  <si>
    <t> Přírodovědecká fakulta, 17. listopadu 12, 77146, Olomouc </t>
  </si>
  <si>
    <t>VRÁNA Jakub , 3143  </t>
  </si>
  <si>
    <t>SPURNÁ Julie</t>
  </si>
  <si>
    <t> Lexmark C540n </t>
  </si>
  <si>
    <t> toner černý do tiskárny Lexmark C540n, výtěžnost 2500s. </t>
  </si>
  <si>
    <t> Lexmark MX410de </t>
  </si>
  <si>
    <t> toner černý do tiskárny Lexmark MX410de, výtěžnost 10000s. </t>
  </si>
  <si>
    <t> Kat. zoologie a Ornitologická laboratoř, Beáta Vyroubalová; 17. listopadu 50, 77146, Olomouc </t>
  </si>
  <si>
    <t>VYROUBALOVÁ Beáta , 3143  </t>
  </si>
  <si>
    <t> OKI MB441 </t>
  </si>
  <si>
    <t> toner černý od tiskárny OKI MB441, výtěžnost 2500 </t>
  </si>
  <si>
    <t>3133 Katedra analytické chemie  </t>
  </si>
  <si>
    <t>30  </t>
  </si>
  <si>
    <t> Katedra analytické chemie, 17. listopadu 12, 77146, Olomouc, tel.: </t>
  </si>
  <si>
    <t>VLČKOVÁ Denisa , 3133  </t>
  </si>
  <si>
    <t>VLČKOVÁ Denisa</t>
  </si>
  <si>
    <t> OKI MB451w </t>
  </si>
  <si>
    <t> toner černý do tiskárny OKI MB451w, výtěžnost 2500s. </t>
  </si>
  <si>
    <t> OKI MC332 </t>
  </si>
  <si>
    <t> toner černý do tiskárny OKI MC332, výtěžnost 2200s. </t>
  </si>
  <si>
    <t> OUSHI, 1. Máje 5, 77911, Olomouc, tel.: 774820112 </t>
  </si>
  <si>
    <t>Svrčková Lucie , 6900  </t>
  </si>
  <si>
    <t>Svrčková Lucie Ing.</t>
  </si>
  <si>
    <t> toner modrý do tiskárny OKI MC332, výtěžnost 1500s. </t>
  </si>
  <si>
    <t> OKI MC342 </t>
  </si>
  <si>
    <t> toner černý do tiskárny OKI MC342, výtěžnost 2200s. </t>
  </si>
  <si>
    <t> toner červený do tiskárny OKI MC342, výtěžnost 1500s. </t>
  </si>
  <si>
    <t> toner žlutý do tiskárny OKI MC342, výtěžnost 1500s. </t>
  </si>
  <si>
    <t> toner modrý do tiskárny OKI MC342, výtěžnost 1500s. </t>
  </si>
  <si>
    <t> OKI MC851+ </t>
  </si>
  <si>
    <t> toner černý do tiskárny OKI MC851+, výtěžnost 7000s.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</si>
  <si>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</si>
  <si>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</si>
  <si>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</si>
  <si>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</si>
  <si>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toner červený do tiskárny OKI MC851+, výtěžnost 7300s. </t>
  </si>
  <si>
    <t> toner žlutý do tiskárny OKI MC851+, výtěžnost 7300s. </t>
  </si>
  <si>
    <t> toner modrý do tiskárny OKI MC851+, výtěžnost 7300s. </t>
  </si>
  <si>
    <t> Ricoh MP C2011SP </t>
  </si>
  <si>
    <t> toner modrý do tiskárny Ricoh MP C2011SP, výtěžnost 9500s. </t>
  </si>
  <si>
    <t>9450 Oddělení rozvoje a výstavby  </t>
  </si>
  <si>
    <t> toner červený do tiskárny Ricoh MP C2011SP, výtěžnost 9500s. </t>
  </si>
  <si>
    <t> toner černý do tiskárny Ricoh MP C2011SP, výtěžnost 15000s. </t>
  </si>
  <si>
    <t> toner žlutý do tiskárny Ricoh MP C2011SP, výtěžnost 9500s. </t>
  </si>
  <si>
    <t> Samsung SCX-4300 </t>
  </si>
  <si>
    <t> toner černý do tiskárny Samsung SCX-4300, výtěžnost 2000s. </t>
  </si>
  <si>
    <t>5980 Institut aktivního životního stylu  </t>
  </si>
  <si>
    <t> Fakulta tělesné kultury, Institut aktivního životního stylu, třída Míru 117, 771 11 Olomouc </t>
  </si>
  <si>
    <t> Univerzita Palackého v Olomouci, Křížkovského 511/8, 779 00 Olomouc IČ: 61989592 DIČ: CZ61989592 </t>
  </si>
  <si>
    <t>Pospíšilová Hana , 5980  </t>
  </si>
  <si>
    <t>Pospíšilová Hana</t>
  </si>
  <si>
    <t> Xerox WorkCentre M123 </t>
  </si>
  <si>
    <t> toner černý do tiskárny Xerox WorkCentre M123, výtěžnost 30000s. </t>
  </si>
  <si>
    <t>3142 Laboratoř růstových regulátorů  </t>
  </si>
  <si>
    <t> Laboratoř růstových regulátorů, Šlechtitelů 11, 78371, Olomouc, tel.: </t>
  </si>
  <si>
    <t>BLAHOUŠEK Ota , 3142  </t>
  </si>
  <si>
    <t>BLAHOUŠEK Ota Mgr.</t>
  </si>
  <si>
    <t>Dodavatel:</t>
  </si>
  <si>
    <t>Specifikace dodavatele</t>
  </si>
  <si>
    <t>BossCan ComPrint spol.s r.o.</t>
  </si>
  <si>
    <t>206.278,- Kč</t>
  </si>
  <si>
    <t>TN-329M</t>
  </si>
  <si>
    <t>TN-329C</t>
  </si>
  <si>
    <t>TN-329Y</t>
  </si>
  <si>
    <t>TN-329Bk</t>
  </si>
  <si>
    <t>TN-3380</t>
  </si>
  <si>
    <t>CEXV34M</t>
  </si>
  <si>
    <t>CEXV34Y</t>
  </si>
  <si>
    <t>CEXV34Bk</t>
  </si>
  <si>
    <t>CEXV34C</t>
  </si>
  <si>
    <t>CEXV18</t>
  </si>
  <si>
    <t>CRG-712</t>
  </si>
  <si>
    <t>CRG-716Y</t>
  </si>
  <si>
    <t xml:space="preserve">CRG-716M </t>
  </si>
  <si>
    <t xml:space="preserve">CRG-716C </t>
  </si>
  <si>
    <t xml:space="preserve">CRG-716Bk </t>
  </si>
  <si>
    <t>CRG-725Bk</t>
  </si>
  <si>
    <t>FX10</t>
  </si>
  <si>
    <t>CRG-728Bk</t>
  </si>
  <si>
    <t>CRG-719H</t>
  </si>
  <si>
    <t>CRG-706   </t>
  </si>
  <si>
    <t>CRG-718Bk</t>
  </si>
  <si>
    <t>CRG-718Y</t>
  </si>
  <si>
    <t>CRG-718C</t>
  </si>
  <si>
    <t>CRG-718M</t>
  </si>
  <si>
    <t>1657B00</t>
  </si>
  <si>
    <t>1660B00</t>
  </si>
  <si>
    <t>1659B00</t>
  </si>
  <si>
    <t>1658B00</t>
  </si>
  <si>
    <t>C13S050595</t>
  </si>
  <si>
    <t>C13S050709</t>
  </si>
  <si>
    <t>T9072</t>
  </si>
  <si>
    <t>T9073</t>
  </si>
  <si>
    <t>T9074</t>
  </si>
  <si>
    <t>T9071</t>
  </si>
  <si>
    <t>CF400X</t>
  </si>
  <si>
    <t>CE310A</t>
  </si>
  <si>
    <t>CE410X</t>
  </si>
  <si>
    <t>CE413A</t>
  </si>
  <si>
    <t>CF280X</t>
  </si>
  <si>
    <t>Q2612A</t>
  </si>
  <si>
    <t>Q2624A</t>
  </si>
  <si>
    <t>C7115X</t>
  </si>
  <si>
    <t>CN625AE</t>
  </si>
  <si>
    <t>C540H2KG</t>
  </si>
  <si>
    <t>60F0HA0</t>
  </si>
  <si>
    <t>  44992402</t>
  </si>
  <si>
    <t>  44973536</t>
  </si>
  <si>
    <t>  44973535</t>
  </si>
  <si>
    <t>  44973534</t>
  </si>
  <si>
    <t>  44973533</t>
  </si>
  <si>
    <t>  44059168</t>
  </si>
  <si>
    <t>  44059166</t>
  </si>
  <si>
    <t>  44059165</t>
  </si>
  <si>
    <t>  44059167</t>
  </si>
  <si>
    <t>MLT-D1092S</t>
  </si>
  <si>
    <t>006R01182</t>
  </si>
  <si>
    <t>Nabídková cena bez DPH  kus</t>
  </si>
  <si>
    <t>Nabídková cena 
bez DPH  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</si>
</sst>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1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219075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838200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57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P76"/>
  <sheetViews>
    <sheetView showGridLines="0" tabSelected="1" zoomScalePageLayoutView="0" workbookViewId="0" topLeftCell="A1">
      <selection activeCell="D12" sqref="D12"/>
    </sheetView>
  </sheetViews>
  <sheetFormatPr defaultColWidth="9.140625" defaultRowHeight="15"/>
  <cols>
    <col min="1" max="1" width="19.7109375" style="0" customWidth="1"/>
    <col min="2" max="2" width="29.28125" style="0" customWidth="1"/>
    <col min="3" max="3" width="36.57421875" style="0" bestFit="1" customWidth="1"/>
    <col min="4" max="4" width="23.57421875" style="0" customWidth="1"/>
    <col min="5" max="5" width="19.28125" style="0" customWidth="1"/>
    <col min="6" max="6" width="28.140625" style="0" customWidth="1"/>
    <col min="7" max="7" width="10.8515625" style="0" bestFit="1" customWidth="1"/>
    <col min="8" max="8" width="6.421875" style="0" customWidth="1"/>
    <col min="9" max="9" width="20.7109375" style="0" bestFit="1" customWidth="1"/>
    <col min="10" max="10" width="16.7109375" style="0" customWidth="1"/>
    <col min="11" max="11" width="18.421875" style="0" customWidth="1"/>
    <col min="12" max="12" width="36.57421875" style="0" bestFit="1" customWidth="1"/>
    <col min="13" max="13" width="26.8515625" style="0" customWidth="1"/>
    <col min="14" max="14" width="28.28125" style="0" customWidth="1"/>
    <col min="15" max="15" width="20.8515625" style="0" customWidth="1"/>
    <col min="16" max="16" width="17.140625" style="0" customWidth="1"/>
  </cols>
  <sheetData>
    <row r="3" ht="23.25">
      <c r="A3" s="1" t="s">
        <v>0</v>
      </c>
    </row>
    <row r="5" ht="18">
      <c r="A5" s="2" t="s">
        <v>1</v>
      </c>
    </row>
    <row r="7" spans="1:5" ht="15">
      <c r="A7" s="3" t="s">
        <v>206</v>
      </c>
      <c r="B7" s="4" t="s">
        <v>208</v>
      </c>
      <c r="C7" s="7" t="s">
        <v>2</v>
      </c>
      <c r="D7" s="7"/>
      <c r="E7" s="4" t="s">
        <v>209</v>
      </c>
    </row>
    <row r="8" spans="1:5" ht="15">
      <c r="A8" s="4"/>
      <c r="B8" s="4"/>
      <c r="C8" s="7" t="s">
        <v>3</v>
      </c>
      <c r="D8" s="7"/>
      <c r="E8" s="4" t="s">
        <v>4</v>
      </c>
    </row>
    <row r="10" spans="1:16" ht="30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207</v>
      </c>
      <c r="J10" s="5" t="s">
        <v>266</v>
      </c>
      <c r="K10" s="5" t="s">
        <v>267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</row>
    <row r="11" spans="1:16" ht="45">
      <c r="A11" s="6">
        <v>51842</v>
      </c>
      <c r="B11" s="6" t="s">
        <v>18</v>
      </c>
      <c r="C11" s="6" t="s">
        <v>19</v>
      </c>
      <c r="D11" s="8">
        <v>2</v>
      </c>
      <c r="E11" s="6">
        <v>7940</v>
      </c>
      <c r="F11" s="6" t="s">
        <v>20</v>
      </c>
      <c r="G11" s="6" t="s">
        <v>21</v>
      </c>
      <c r="H11" s="6" t="s">
        <v>22</v>
      </c>
      <c r="I11" s="8" t="s">
        <v>210</v>
      </c>
      <c r="J11" s="9">
        <v>3328</v>
      </c>
      <c r="K11" s="9">
        <f>D11*J11</f>
        <v>6656</v>
      </c>
      <c r="L11" s="6" t="s">
        <v>20</v>
      </c>
      <c r="M11" s="6" t="s">
        <v>23</v>
      </c>
      <c r="N11" s="6" t="s">
        <v>24</v>
      </c>
      <c r="O11" s="6" t="s">
        <v>25</v>
      </c>
      <c r="P11" s="6" t="s">
        <v>26</v>
      </c>
    </row>
    <row r="12" spans="1:16" ht="45">
      <c r="A12" s="6">
        <v>51834</v>
      </c>
      <c r="B12" s="6" t="s">
        <v>18</v>
      </c>
      <c r="C12" s="6" t="s">
        <v>27</v>
      </c>
      <c r="D12" s="8">
        <v>2</v>
      </c>
      <c r="E12" s="6">
        <v>7940</v>
      </c>
      <c r="F12" s="6" t="s">
        <v>20</v>
      </c>
      <c r="G12" s="6" t="s">
        <v>21</v>
      </c>
      <c r="H12" s="6" t="s">
        <v>22</v>
      </c>
      <c r="I12" s="8" t="s">
        <v>211</v>
      </c>
      <c r="J12" s="9">
        <v>3328</v>
      </c>
      <c r="K12" s="9">
        <f aca="true" t="shared" si="0" ref="K12:K75">D12*J12</f>
        <v>6656</v>
      </c>
      <c r="L12" s="6" t="s">
        <v>20</v>
      </c>
      <c r="M12" s="6" t="s">
        <v>23</v>
      </c>
      <c r="N12" s="6" t="s">
        <v>24</v>
      </c>
      <c r="O12" s="6" t="s">
        <v>25</v>
      </c>
      <c r="P12" s="6" t="s">
        <v>26</v>
      </c>
    </row>
    <row r="13" spans="1:16" ht="45">
      <c r="A13" s="6">
        <v>51849</v>
      </c>
      <c r="B13" s="6" t="s">
        <v>18</v>
      </c>
      <c r="C13" s="6" t="s">
        <v>28</v>
      </c>
      <c r="D13" s="8">
        <v>2</v>
      </c>
      <c r="E13" s="6">
        <v>7940</v>
      </c>
      <c r="F13" s="6" t="s">
        <v>20</v>
      </c>
      <c r="G13" s="6" t="s">
        <v>21</v>
      </c>
      <c r="H13" s="6" t="s">
        <v>22</v>
      </c>
      <c r="I13" s="8" t="s">
        <v>212</v>
      </c>
      <c r="J13" s="9">
        <v>3328</v>
      </c>
      <c r="K13" s="9">
        <f t="shared" si="0"/>
        <v>6656</v>
      </c>
      <c r="L13" s="6" t="s">
        <v>20</v>
      </c>
      <c r="M13" s="6" t="s">
        <v>23</v>
      </c>
      <c r="N13" s="6" t="s">
        <v>24</v>
      </c>
      <c r="O13" s="6" t="s">
        <v>25</v>
      </c>
      <c r="P13" s="6" t="s">
        <v>26</v>
      </c>
    </row>
    <row r="14" spans="1:16" ht="45">
      <c r="A14" s="6">
        <v>51843</v>
      </c>
      <c r="B14" s="6" t="s">
        <v>18</v>
      </c>
      <c r="C14" s="6" t="s">
        <v>29</v>
      </c>
      <c r="D14" s="8">
        <v>2</v>
      </c>
      <c r="E14" s="6">
        <v>3380</v>
      </c>
      <c r="F14" s="6" t="s">
        <v>20</v>
      </c>
      <c r="G14" s="6" t="s">
        <v>21</v>
      </c>
      <c r="H14" s="6" t="s">
        <v>22</v>
      </c>
      <c r="I14" s="8" t="s">
        <v>213</v>
      </c>
      <c r="J14" s="9">
        <v>1481</v>
      </c>
      <c r="K14" s="9">
        <f t="shared" si="0"/>
        <v>2962</v>
      </c>
      <c r="L14" s="6" t="s">
        <v>20</v>
      </c>
      <c r="M14" s="6" t="s">
        <v>23</v>
      </c>
      <c r="N14" s="6" t="s">
        <v>24</v>
      </c>
      <c r="O14" s="6" t="s">
        <v>25</v>
      </c>
      <c r="P14" s="6" t="s">
        <v>26</v>
      </c>
    </row>
    <row r="15" spans="1:16" ht="45">
      <c r="A15" s="6">
        <v>51769</v>
      </c>
      <c r="B15" s="6" t="s">
        <v>30</v>
      </c>
      <c r="C15" s="6" t="s">
        <v>31</v>
      </c>
      <c r="D15" s="8">
        <v>1</v>
      </c>
      <c r="E15" s="6">
        <v>2720</v>
      </c>
      <c r="F15" s="6" t="s">
        <v>32</v>
      </c>
      <c r="G15" s="6" t="s">
        <v>21</v>
      </c>
      <c r="H15" s="6" t="s">
        <v>22</v>
      </c>
      <c r="I15" s="8" t="s">
        <v>214</v>
      </c>
      <c r="J15" s="9">
        <v>2125</v>
      </c>
      <c r="K15" s="9">
        <f t="shared" si="0"/>
        <v>2125</v>
      </c>
      <c r="L15" s="6" t="s">
        <v>32</v>
      </c>
      <c r="M15" s="6" t="s">
        <v>33</v>
      </c>
      <c r="N15" s="6" t="s">
        <v>34</v>
      </c>
      <c r="O15" s="6" t="s">
        <v>35</v>
      </c>
      <c r="P15" s="6" t="s">
        <v>36</v>
      </c>
    </row>
    <row r="16" spans="1:16" ht="45">
      <c r="A16" s="6">
        <v>51766</v>
      </c>
      <c r="B16" s="6" t="s">
        <v>37</v>
      </c>
      <c r="C16" s="6" t="s">
        <v>38</v>
      </c>
      <c r="D16" s="8">
        <v>1</v>
      </c>
      <c r="E16" s="6">
        <v>2200</v>
      </c>
      <c r="F16" s="6" t="s">
        <v>39</v>
      </c>
      <c r="G16" s="6" t="s">
        <v>21</v>
      </c>
      <c r="H16" s="6" t="s">
        <v>40</v>
      </c>
      <c r="I16" s="8" t="s">
        <v>215</v>
      </c>
      <c r="J16" s="9">
        <v>1906</v>
      </c>
      <c r="K16" s="9">
        <f t="shared" si="0"/>
        <v>1906</v>
      </c>
      <c r="L16" s="6" t="s">
        <v>39</v>
      </c>
      <c r="M16" s="6" t="s">
        <v>41</v>
      </c>
      <c r="N16" s="6" t="s">
        <v>41</v>
      </c>
      <c r="O16" s="6" t="s">
        <v>42</v>
      </c>
      <c r="P16" s="6" t="s">
        <v>43</v>
      </c>
    </row>
    <row r="17" spans="1:16" ht="45">
      <c r="A17" s="6">
        <v>51767</v>
      </c>
      <c r="B17" s="6" t="s">
        <v>37</v>
      </c>
      <c r="C17" s="6" t="s">
        <v>44</v>
      </c>
      <c r="D17" s="8">
        <v>1</v>
      </c>
      <c r="E17" s="6">
        <v>2200</v>
      </c>
      <c r="F17" s="6" t="s">
        <v>39</v>
      </c>
      <c r="G17" s="6" t="s">
        <v>21</v>
      </c>
      <c r="H17" s="6" t="s">
        <v>40</v>
      </c>
      <c r="I17" s="8" t="s">
        <v>216</v>
      </c>
      <c r="J17" s="9">
        <v>1906</v>
      </c>
      <c r="K17" s="9">
        <f t="shared" si="0"/>
        <v>1906</v>
      </c>
      <c r="L17" s="6" t="s">
        <v>39</v>
      </c>
      <c r="M17" s="6" t="s">
        <v>41</v>
      </c>
      <c r="N17" s="6" t="s">
        <v>41</v>
      </c>
      <c r="O17" s="6" t="s">
        <v>42</v>
      </c>
      <c r="P17" s="6" t="s">
        <v>43</v>
      </c>
    </row>
    <row r="18" spans="1:16" ht="45">
      <c r="A18" s="6">
        <v>51765</v>
      </c>
      <c r="B18" s="6" t="s">
        <v>37</v>
      </c>
      <c r="C18" s="6" t="s">
        <v>45</v>
      </c>
      <c r="D18" s="8">
        <v>1</v>
      </c>
      <c r="E18" s="6">
        <v>700</v>
      </c>
      <c r="F18" s="6" t="s">
        <v>39</v>
      </c>
      <c r="G18" s="6" t="s">
        <v>21</v>
      </c>
      <c r="H18" s="6" t="s">
        <v>40</v>
      </c>
      <c r="I18" s="8" t="s">
        <v>217</v>
      </c>
      <c r="J18" s="9">
        <v>572</v>
      </c>
      <c r="K18" s="9">
        <f t="shared" si="0"/>
        <v>572</v>
      </c>
      <c r="L18" s="6" t="s">
        <v>39</v>
      </c>
      <c r="M18" s="6" t="s">
        <v>41</v>
      </c>
      <c r="N18" s="6" t="s">
        <v>41</v>
      </c>
      <c r="O18" s="6" t="s">
        <v>42</v>
      </c>
      <c r="P18" s="6" t="s">
        <v>43</v>
      </c>
    </row>
    <row r="19" spans="1:16" ht="45">
      <c r="A19" s="6">
        <v>51768</v>
      </c>
      <c r="B19" s="6" t="s">
        <v>37</v>
      </c>
      <c r="C19" s="6" t="s">
        <v>46</v>
      </c>
      <c r="D19" s="8">
        <v>1</v>
      </c>
      <c r="E19" s="6">
        <v>2200</v>
      </c>
      <c r="F19" s="6" t="s">
        <v>39</v>
      </c>
      <c r="G19" s="6" t="s">
        <v>21</v>
      </c>
      <c r="H19" s="6" t="s">
        <v>40</v>
      </c>
      <c r="I19" s="8" t="s">
        <v>218</v>
      </c>
      <c r="J19" s="9">
        <v>1906</v>
      </c>
      <c r="K19" s="9">
        <f t="shared" si="0"/>
        <v>1906</v>
      </c>
      <c r="L19" s="6" t="s">
        <v>39</v>
      </c>
      <c r="M19" s="6" t="s">
        <v>41</v>
      </c>
      <c r="N19" s="6" t="s">
        <v>41</v>
      </c>
      <c r="O19" s="6" t="s">
        <v>42</v>
      </c>
      <c r="P19" s="6" t="s">
        <v>43</v>
      </c>
    </row>
    <row r="20" spans="1:16" ht="45">
      <c r="A20" s="6">
        <v>51835</v>
      </c>
      <c r="B20" s="6" t="s">
        <v>47</v>
      </c>
      <c r="C20" s="6" t="s">
        <v>48</v>
      </c>
      <c r="D20" s="8">
        <v>1</v>
      </c>
      <c r="E20" s="6">
        <v>900</v>
      </c>
      <c r="F20" s="6" t="s">
        <v>20</v>
      </c>
      <c r="G20" s="6" t="s">
        <v>21</v>
      </c>
      <c r="H20" s="6" t="s">
        <v>22</v>
      </c>
      <c r="I20" s="8" t="s">
        <v>219</v>
      </c>
      <c r="J20" s="9">
        <v>754</v>
      </c>
      <c r="K20" s="9">
        <f t="shared" si="0"/>
        <v>754</v>
      </c>
      <c r="L20" s="6" t="s">
        <v>20</v>
      </c>
      <c r="M20" s="6" t="s">
        <v>23</v>
      </c>
      <c r="N20" s="6" t="s">
        <v>24</v>
      </c>
      <c r="O20" s="6" t="s">
        <v>25</v>
      </c>
      <c r="P20" s="6" t="s">
        <v>26</v>
      </c>
    </row>
    <row r="21" spans="1:16" ht="45">
      <c r="A21" s="6">
        <v>51845</v>
      </c>
      <c r="B21" s="6" t="s">
        <v>49</v>
      </c>
      <c r="C21" s="6" t="s">
        <v>50</v>
      </c>
      <c r="D21" s="8">
        <v>20</v>
      </c>
      <c r="E21" s="6">
        <v>26000</v>
      </c>
      <c r="F21" s="6" t="s">
        <v>20</v>
      </c>
      <c r="G21" s="6" t="s">
        <v>21</v>
      </c>
      <c r="H21" s="6" t="s">
        <v>22</v>
      </c>
      <c r="I21" s="8" t="s">
        <v>220</v>
      </c>
      <c r="J21" s="9">
        <v>1018</v>
      </c>
      <c r="K21" s="9">
        <f t="shared" si="0"/>
        <v>20360</v>
      </c>
      <c r="L21" s="6" t="s">
        <v>20</v>
      </c>
      <c r="M21" s="6" t="s">
        <v>23</v>
      </c>
      <c r="N21" s="6" t="s">
        <v>24</v>
      </c>
      <c r="O21" s="6" t="s">
        <v>25</v>
      </c>
      <c r="P21" s="6" t="s">
        <v>26</v>
      </c>
    </row>
    <row r="22" spans="1:16" ht="45">
      <c r="A22" s="6">
        <v>51838</v>
      </c>
      <c r="B22" s="6" t="s">
        <v>51</v>
      </c>
      <c r="C22" s="6" t="s">
        <v>52</v>
      </c>
      <c r="D22" s="8">
        <v>2</v>
      </c>
      <c r="E22" s="6">
        <v>2600</v>
      </c>
      <c r="F22" s="6" t="s">
        <v>20</v>
      </c>
      <c r="G22" s="6" t="s">
        <v>21</v>
      </c>
      <c r="H22" s="6" t="s">
        <v>22</v>
      </c>
      <c r="I22" s="8" t="s">
        <v>221</v>
      </c>
      <c r="J22" s="9">
        <v>1068</v>
      </c>
      <c r="K22" s="9">
        <f t="shared" si="0"/>
        <v>2136</v>
      </c>
      <c r="L22" s="6" t="s">
        <v>20</v>
      </c>
      <c r="M22" s="6" t="s">
        <v>23</v>
      </c>
      <c r="N22" s="6" t="s">
        <v>24</v>
      </c>
      <c r="O22" s="6" t="s">
        <v>25</v>
      </c>
      <c r="P22" s="6" t="s">
        <v>26</v>
      </c>
    </row>
    <row r="23" spans="1:16" ht="45">
      <c r="A23" s="6">
        <v>51833</v>
      </c>
      <c r="B23" s="6" t="s">
        <v>51</v>
      </c>
      <c r="C23" s="6" t="s">
        <v>53</v>
      </c>
      <c r="D23" s="8">
        <v>2</v>
      </c>
      <c r="E23" s="6">
        <v>2600</v>
      </c>
      <c r="F23" s="6" t="s">
        <v>20</v>
      </c>
      <c r="G23" s="6" t="s">
        <v>21</v>
      </c>
      <c r="H23" s="6" t="s">
        <v>22</v>
      </c>
      <c r="I23" s="8" t="s">
        <v>222</v>
      </c>
      <c r="J23" s="9">
        <v>1133</v>
      </c>
      <c r="K23" s="9">
        <f t="shared" si="0"/>
        <v>2266</v>
      </c>
      <c r="L23" s="6" t="s">
        <v>20</v>
      </c>
      <c r="M23" s="6" t="s">
        <v>23</v>
      </c>
      <c r="N23" s="6" t="s">
        <v>24</v>
      </c>
      <c r="O23" s="6" t="s">
        <v>25</v>
      </c>
      <c r="P23" s="6" t="s">
        <v>26</v>
      </c>
    </row>
    <row r="24" spans="1:16" ht="45">
      <c r="A24" s="6">
        <v>51837</v>
      </c>
      <c r="B24" s="6" t="s">
        <v>51</v>
      </c>
      <c r="C24" s="6" t="s">
        <v>54</v>
      </c>
      <c r="D24" s="8">
        <v>2</v>
      </c>
      <c r="E24" s="6">
        <v>2600</v>
      </c>
      <c r="F24" s="6" t="s">
        <v>20</v>
      </c>
      <c r="G24" s="6" t="s">
        <v>21</v>
      </c>
      <c r="H24" s="6" t="s">
        <v>22</v>
      </c>
      <c r="I24" s="8" t="s">
        <v>223</v>
      </c>
      <c r="J24" s="9">
        <v>1068</v>
      </c>
      <c r="K24" s="9">
        <f t="shared" si="0"/>
        <v>2136</v>
      </c>
      <c r="L24" s="6" t="s">
        <v>20</v>
      </c>
      <c r="M24" s="6" t="s">
        <v>23</v>
      </c>
      <c r="N24" s="6" t="s">
        <v>24</v>
      </c>
      <c r="O24" s="6" t="s">
        <v>25</v>
      </c>
      <c r="P24" s="6" t="s">
        <v>26</v>
      </c>
    </row>
    <row r="25" spans="1:16" ht="45">
      <c r="A25" s="6">
        <v>51844</v>
      </c>
      <c r="B25" s="6" t="s">
        <v>51</v>
      </c>
      <c r="C25" s="6" t="s">
        <v>55</v>
      </c>
      <c r="D25" s="8">
        <v>1</v>
      </c>
      <c r="E25" s="6">
        <v>1450</v>
      </c>
      <c r="F25" s="6" t="s">
        <v>20</v>
      </c>
      <c r="G25" s="6" t="s">
        <v>21</v>
      </c>
      <c r="H25" s="6" t="s">
        <v>22</v>
      </c>
      <c r="I25" s="8" t="s">
        <v>224</v>
      </c>
      <c r="J25" s="9">
        <v>1229</v>
      </c>
      <c r="K25" s="9">
        <f t="shared" si="0"/>
        <v>1229</v>
      </c>
      <c r="L25" s="6" t="s">
        <v>20</v>
      </c>
      <c r="M25" s="6" t="s">
        <v>23</v>
      </c>
      <c r="N25" s="6" t="s">
        <v>24</v>
      </c>
      <c r="O25" s="6" t="s">
        <v>25</v>
      </c>
      <c r="P25" s="6" t="s">
        <v>26</v>
      </c>
    </row>
    <row r="26" spans="1:16" ht="45">
      <c r="A26" s="6">
        <v>51846</v>
      </c>
      <c r="B26" s="6" t="s">
        <v>56</v>
      </c>
      <c r="C26" s="6" t="s">
        <v>57</v>
      </c>
      <c r="D26" s="8">
        <v>12</v>
      </c>
      <c r="E26" s="6">
        <v>15000</v>
      </c>
      <c r="F26" s="6" t="s">
        <v>20</v>
      </c>
      <c r="G26" s="6" t="s">
        <v>21</v>
      </c>
      <c r="H26" s="6" t="s">
        <v>22</v>
      </c>
      <c r="I26" s="8" t="s">
        <v>225</v>
      </c>
      <c r="J26" s="9">
        <v>1044</v>
      </c>
      <c r="K26" s="9">
        <f t="shared" si="0"/>
        <v>12528</v>
      </c>
      <c r="L26" s="6" t="s">
        <v>20</v>
      </c>
      <c r="M26" s="6" t="s">
        <v>23</v>
      </c>
      <c r="N26" s="6" t="s">
        <v>24</v>
      </c>
      <c r="O26" s="6" t="s">
        <v>25</v>
      </c>
      <c r="P26" s="6" t="s">
        <v>26</v>
      </c>
    </row>
    <row r="27" spans="1:16" ht="60">
      <c r="A27" s="6">
        <v>51748</v>
      </c>
      <c r="B27" s="6" t="s">
        <v>58</v>
      </c>
      <c r="C27" s="6" t="s">
        <v>59</v>
      </c>
      <c r="D27" s="8">
        <v>2</v>
      </c>
      <c r="E27" s="6">
        <v>2800</v>
      </c>
      <c r="F27" s="6" t="s">
        <v>60</v>
      </c>
      <c r="G27" s="6" t="s">
        <v>21</v>
      </c>
      <c r="H27" s="6" t="s">
        <v>22</v>
      </c>
      <c r="I27" s="8" t="s">
        <v>226</v>
      </c>
      <c r="J27" s="9">
        <v>1150</v>
      </c>
      <c r="K27" s="9">
        <f t="shared" si="0"/>
        <v>2300</v>
      </c>
      <c r="L27" s="6" t="s">
        <v>60</v>
      </c>
      <c r="M27" s="6" t="s">
        <v>61</v>
      </c>
      <c r="N27" s="6" t="s">
        <v>61</v>
      </c>
      <c r="O27" s="6" t="s">
        <v>62</v>
      </c>
      <c r="P27" s="6" t="s">
        <v>63</v>
      </c>
    </row>
    <row r="28" spans="1:16" ht="45">
      <c r="A28" s="6">
        <v>51847</v>
      </c>
      <c r="B28" s="6" t="s">
        <v>64</v>
      </c>
      <c r="C28" s="6" t="s">
        <v>65</v>
      </c>
      <c r="D28" s="8">
        <v>1</v>
      </c>
      <c r="E28" s="6">
        <v>1300</v>
      </c>
      <c r="F28" s="6" t="s">
        <v>20</v>
      </c>
      <c r="G28" s="6" t="s">
        <v>21</v>
      </c>
      <c r="H28" s="6" t="s">
        <v>22</v>
      </c>
      <c r="I28" s="8" t="s">
        <v>226</v>
      </c>
      <c r="J28" s="9">
        <v>1150</v>
      </c>
      <c r="K28" s="9">
        <f t="shared" si="0"/>
        <v>1150</v>
      </c>
      <c r="L28" s="6" t="s">
        <v>20</v>
      </c>
      <c r="M28" s="6" t="s">
        <v>23</v>
      </c>
      <c r="N28" s="6" t="s">
        <v>24</v>
      </c>
      <c r="O28" s="6" t="s">
        <v>25</v>
      </c>
      <c r="P28" s="6" t="s">
        <v>26</v>
      </c>
    </row>
    <row r="29" spans="1:16" ht="45">
      <c r="A29" s="6">
        <v>51848</v>
      </c>
      <c r="B29" s="6" t="s">
        <v>66</v>
      </c>
      <c r="C29" s="6" t="s">
        <v>67</v>
      </c>
      <c r="D29" s="8">
        <v>2</v>
      </c>
      <c r="E29" s="6">
        <v>2800</v>
      </c>
      <c r="F29" s="6" t="s">
        <v>20</v>
      </c>
      <c r="G29" s="6" t="s">
        <v>21</v>
      </c>
      <c r="H29" s="6" t="s">
        <v>22</v>
      </c>
      <c r="I29" s="8" t="s">
        <v>227</v>
      </c>
      <c r="J29" s="9">
        <v>1248</v>
      </c>
      <c r="K29" s="9">
        <f t="shared" si="0"/>
        <v>2496</v>
      </c>
      <c r="L29" s="6" t="s">
        <v>20</v>
      </c>
      <c r="M29" s="6" t="s">
        <v>23</v>
      </c>
      <c r="N29" s="6" t="s">
        <v>24</v>
      </c>
      <c r="O29" s="6" t="s">
        <v>25</v>
      </c>
      <c r="P29" s="6" t="s">
        <v>26</v>
      </c>
    </row>
    <row r="30" spans="1:16" ht="45">
      <c r="A30" s="6">
        <v>51764</v>
      </c>
      <c r="B30" s="6" t="s">
        <v>68</v>
      </c>
      <c r="C30" s="6" t="s">
        <v>69</v>
      </c>
      <c r="D30" s="8">
        <v>1</v>
      </c>
      <c r="E30" s="6">
        <v>2700</v>
      </c>
      <c r="F30" s="6" t="s">
        <v>70</v>
      </c>
      <c r="G30" s="6" t="s">
        <v>71</v>
      </c>
      <c r="H30" s="6" t="s">
        <v>72</v>
      </c>
      <c r="I30" s="8" t="s">
        <v>228</v>
      </c>
      <c r="J30" s="9">
        <v>2099</v>
      </c>
      <c r="K30" s="9">
        <f t="shared" si="0"/>
        <v>2099</v>
      </c>
      <c r="L30" s="6" t="s">
        <v>70</v>
      </c>
      <c r="M30" s="6" t="s">
        <v>73</v>
      </c>
      <c r="N30" s="6" t="s">
        <v>74</v>
      </c>
      <c r="O30" s="6" t="s">
        <v>75</v>
      </c>
      <c r="P30" s="6" t="s">
        <v>76</v>
      </c>
    </row>
    <row r="31" spans="1:16" ht="60">
      <c r="A31" s="6">
        <v>51810</v>
      </c>
      <c r="B31" s="6" t="s">
        <v>77</v>
      </c>
      <c r="C31" s="6" t="s">
        <v>78</v>
      </c>
      <c r="D31" s="8">
        <v>2</v>
      </c>
      <c r="E31" s="6">
        <v>6000</v>
      </c>
      <c r="F31" s="6" t="s">
        <v>79</v>
      </c>
      <c r="G31" s="6" t="s">
        <v>21</v>
      </c>
      <c r="H31" s="6" t="s">
        <v>21</v>
      </c>
      <c r="I31" s="8" t="s">
        <v>229</v>
      </c>
      <c r="J31" s="9">
        <v>2751</v>
      </c>
      <c r="K31" s="9">
        <f t="shared" si="0"/>
        <v>5502</v>
      </c>
      <c r="L31" s="6" t="s">
        <v>79</v>
      </c>
      <c r="M31" s="6" t="s">
        <v>80</v>
      </c>
      <c r="N31" s="6" t="s">
        <v>80</v>
      </c>
      <c r="O31" s="6" t="s">
        <v>81</v>
      </c>
      <c r="P31" s="6" t="s">
        <v>82</v>
      </c>
    </row>
    <row r="32" spans="1:16" ht="45">
      <c r="A32" s="6">
        <v>51841</v>
      </c>
      <c r="B32" s="6" t="s">
        <v>83</v>
      </c>
      <c r="C32" s="6" t="s">
        <v>84</v>
      </c>
      <c r="D32" s="8">
        <v>2</v>
      </c>
      <c r="E32" s="6">
        <v>4600</v>
      </c>
      <c r="F32" s="6" t="s">
        <v>20</v>
      </c>
      <c r="G32" s="6" t="s">
        <v>21</v>
      </c>
      <c r="H32" s="6" t="s">
        <v>22</v>
      </c>
      <c r="I32" s="8" t="s">
        <v>230</v>
      </c>
      <c r="J32" s="9">
        <v>1487</v>
      </c>
      <c r="K32" s="9">
        <f t="shared" si="0"/>
        <v>2974</v>
      </c>
      <c r="L32" s="6" t="s">
        <v>20</v>
      </c>
      <c r="M32" s="6" t="s">
        <v>23</v>
      </c>
      <c r="N32" s="6" t="s">
        <v>24</v>
      </c>
      <c r="O32" s="6" t="s">
        <v>25</v>
      </c>
      <c r="P32" s="6" t="s">
        <v>26</v>
      </c>
    </row>
    <row r="33" spans="1:16" ht="45">
      <c r="A33" s="6">
        <v>51840</v>
      </c>
      <c r="B33" s="6" t="s">
        <v>83</v>
      </c>
      <c r="C33" s="6" t="s">
        <v>85</v>
      </c>
      <c r="D33" s="8">
        <v>2</v>
      </c>
      <c r="E33" s="6">
        <v>4400</v>
      </c>
      <c r="F33" s="6" t="s">
        <v>20</v>
      </c>
      <c r="G33" s="6" t="s">
        <v>21</v>
      </c>
      <c r="H33" s="6" t="s">
        <v>22</v>
      </c>
      <c r="I33" s="8" t="s">
        <v>231</v>
      </c>
      <c r="J33" s="9">
        <v>1952</v>
      </c>
      <c r="K33" s="9">
        <f t="shared" si="0"/>
        <v>3904</v>
      </c>
      <c r="L33" s="6" t="s">
        <v>20</v>
      </c>
      <c r="M33" s="6" t="s">
        <v>23</v>
      </c>
      <c r="N33" s="6" t="s">
        <v>24</v>
      </c>
      <c r="O33" s="6" t="s">
        <v>25</v>
      </c>
      <c r="P33" s="6" t="s">
        <v>26</v>
      </c>
    </row>
    <row r="34" spans="1:16" ht="45">
      <c r="A34" s="6">
        <v>51836</v>
      </c>
      <c r="B34" s="6" t="s">
        <v>83</v>
      </c>
      <c r="C34" s="6" t="s">
        <v>86</v>
      </c>
      <c r="D34" s="8">
        <v>2</v>
      </c>
      <c r="E34" s="6">
        <v>4400</v>
      </c>
      <c r="F34" s="6" t="s">
        <v>20</v>
      </c>
      <c r="G34" s="6" t="s">
        <v>21</v>
      </c>
      <c r="H34" s="6" t="s">
        <v>22</v>
      </c>
      <c r="I34" s="8" t="s">
        <v>232</v>
      </c>
      <c r="J34" s="9">
        <v>1952</v>
      </c>
      <c r="K34" s="9">
        <f t="shared" si="0"/>
        <v>3904</v>
      </c>
      <c r="L34" s="6" t="s">
        <v>20</v>
      </c>
      <c r="M34" s="6" t="s">
        <v>23</v>
      </c>
      <c r="N34" s="6" t="s">
        <v>24</v>
      </c>
      <c r="O34" s="6" t="s">
        <v>25</v>
      </c>
      <c r="P34" s="6" t="s">
        <v>26</v>
      </c>
    </row>
    <row r="35" spans="1:16" ht="45">
      <c r="A35" s="6">
        <v>51851</v>
      </c>
      <c r="B35" s="6" t="s">
        <v>83</v>
      </c>
      <c r="C35" s="6" t="s">
        <v>87</v>
      </c>
      <c r="D35" s="8">
        <v>2</v>
      </c>
      <c r="E35" s="6">
        <v>4400</v>
      </c>
      <c r="F35" s="6" t="s">
        <v>20</v>
      </c>
      <c r="G35" s="6" t="s">
        <v>21</v>
      </c>
      <c r="H35" s="6" t="s">
        <v>22</v>
      </c>
      <c r="I35" s="8" t="s">
        <v>233</v>
      </c>
      <c r="J35" s="9">
        <v>1952</v>
      </c>
      <c r="K35" s="9">
        <f t="shared" si="0"/>
        <v>3904</v>
      </c>
      <c r="L35" s="6" t="s">
        <v>20</v>
      </c>
      <c r="M35" s="6" t="s">
        <v>23</v>
      </c>
      <c r="N35" s="6" t="s">
        <v>24</v>
      </c>
      <c r="O35" s="6" t="s">
        <v>25</v>
      </c>
      <c r="P35" s="6" t="s">
        <v>26</v>
      </c>
    </row>
    <row r="36" spans="1:16" ht="45">
      <c r="A36" s="6">
        <v>51850</v>
      </c>
      <c r="B36" s="6" t="s">
        <v>88</v>
      </c>
      <c r="C36" s="6" t="s">
        <v>89</v>
      </c>
      <c r="D36" s="8">
        <v>2</v>
      </c>
      <c r="E36" s="6">
        <v>7000</v>
      </c>
      <c r="F36" s="6" t="s">
        <v>20</v>
      </c>
      <c r="G36" s="6" t="s">
        <v>21</v>
      </c>
      <c r="H36" s="6" t="s">
        <v>22</v>
      </c>
      <c r="I36" s="8" t="s">
        <v>234</v>
      </c>
      <c r="J36" s="9">
        <v>2756</v>
      </c>
      <c r="K36" s="9">
        <f t="shared" si="0"/>
        <v>5512</v>
      </c>
      <c r="L36" s="6" t="s">
        <v>20</v>
      </c>
      <c r="M36" s="6" t="s">
        <v>23</v>
      </c>
      <c r="N36" s="6" t="s">
        <v>24</v>
      </c>
      <c r="O36" s="6" t="s">
        <v>25</v>
      </c>
      <c r="P36" s="6" t="s">
        <v>26</v>
      </c>
    </row>
    <row r="37" spans="1:16" ht="45">
      <c r="A37" s="6">
        <v>51831</v>
      </c>
      <c r="B37" s="6" t="s">
        <v>88</v>
      </c>
      <c r="C37" s="6" t="s">
        <v>90</v>
      </c>
      <c r="D37" s="8">
        <v>2</v>
      </c>
      <c r="E37" s="6">
        <v>5600</v>
      </c>
      <c r="F37" s="6" t="s">
        <v>20</v>
      </c>
      <c r="G37" s="6" t="s">
        <v>21</v>
      </c>
      <c r="H37" s="6" t="s">
        <v>22</v>
      </c>
      <c r="I37" s="8" t="s">
        <v>235</v>
      </c>
      <c r="J37" s="9">
        <v>2351</v>
      </c>
      <c r="K37" s="9">
        <f t="shared" si="0"/>
        <v>4702</v>
      </c>
      <c r="L37" s="6" t="s">
        <v>20</v>
      </c>
      <c r="M37" s="6" t="s">
        <v>23</v>
      </c>
      <c r="N37" s="6" t="s">
        <v>24</v>
      </c>
      <c r="O37" s="6" t="s">
        <v>25</v>
      </c>
      <c r="P37" s="6" t="s">
        <v>26</v>
      </c>
    </row>
    <row r="38" spans="1:16" ht="45">
      <c r="A38" s="6">
        <v>51832</v>
      </c>
      <c r="B38" s="6" t="s">
        <v>88</v>
      </c>
      <c r="C38" s="6" t="s">
        <v>91</v>
      </c>
      <c r="D38" s="8">
        <v>2</v>
      </c>
      <c r="E38" s="6">
        <v>7000</v>
      </c>
      <c r="F38" s="6" t="s">
        <v>20</v>
      </c>
      <c r="G38" s="6" t="s">
        <v>21</v>
      </c>
      <c r="H38" s="6" t="s">
        <v>22</v>
      </c>
      <c r="I38" s="8" t="s">
        <v>236</v>
      </c>
      <c r="J38" s="9">
        <v>2756</v>
      </c>
      <c r="K38" s="9">
        <f t="shared" si="0"/>
        <v>5512</v>
      </c>
      <c r="L38" s="6" t="s">
        <v>20</v>
      </c>
      <c r="M38" s="6" t="s">
        <v>23</v>
      </c>
      <c r="N38" s="6" t="s">
        <v>24</v>
      </c>
      <c r="O38" s="6" t="s">
        <v>25</v>
      </c>
      <c r="P38" s="6" t="s">
        <v>26</v>
      </c>
    </row>
    <row r="39" spans="1:16" ht="45">
      <c r="A39" s="6">
        <v>51839</v>
      </c>
      <c r="B39" s="6" t="s">
        <v>88</v>
      </c>
      <c r="C39" s="6" t="s">
        <v>92</v>
      </c>
      <c r="D39" s="8">
        <v>2</v>
      </c>
      <c r="E39" s="6">
        <v>7000</v>
      </c>
      <c r="F39" s="6" t="s">
        <v>20</v>
      </c>
      <c r="G39" s="6" t="s">
        <v>21</v>
      </c>
      <c r="H39" s="6" t="s">
        <v>22</v>
      </c>
      <c r="I39" s="8" t="s">
        <v>237</v>
      </c>
      <c r="J39" s="9">
        <v>2756</v>
      </c>
      <c r="K39" s="9">
        <f t="shared" si="0"/>
        <v>5512</v>
      </c>
      <c r="L39" s="6" t="s">
        <v>20</v>
      </c>
      <c r="M39" s="6" t="s">
        <v>23</v>
      </c>
      <c r="N39" s="6" t="s">
        <v>24</v>
      </c>
      <c r="O39" s="6" t="s">
        <v>25</v>
      </c>
      <c r="P39" s="6" t="s">
        <v>26</v>
      </c>
    </row>
    <row r="40" spans="1:16" ht="45">
      <c r="A40" s="6">
        <v>51795</v>
      </c>
      <c r="B40" s="6" t="s">
        <v>93</v>
      </c>
      <c r="C40" s="6" t="s">
        <v>94</v>
      </c>
      <c r="D40" s="8">
        <v>1</v>
      </c>
      <c r="E40" s="6">
        <v>550</v>
      </c>
      <c r="F40" s="6" t="s">
        <v>95</v>
      </c>
      <c r="G40" s="6" t="s">
        <v>21</v>
      </c>
      <c r="H40" s="6" t="s">
        <v>22</v>
      </c>
      <c r="I40" s="8" t="s">
        <v>238</v>
      </c>
      <c r="J40" s="9">
        <v>440</v>
      </c>
      <c r="K40" s="9">
        <f t="shared" si="0"/>
        <v>440</v>
      </c>
      <c r="L40" s="6" t="s">
        <v>95</v>
      </c>
      <c r="M40" s="6" t="s">
        <v>96</v>
      </c>
      <c r="N40" s="6" t="s">
        <v>96</v>
      </c>
      <c r="O40" s="6" t="s">
        <v>97</v>
      </c>
      <c r="P40" s="6" t="s">
        <v>98</v>
      </c>
    </row>
    <row r="41" spans="1:16" ht="60">
      <c r="A41" s="6">
        <v>51745</v>
      </c>
      <c r="B41" s="6" t="s">
        <v>99</v>
      </c>
      <c r="C41" s="6" t="s">
        <v>100</v>
      </c>
      <c r="D41" s="8">
        <v>1</v>
      </c>
      <c r="E41" s="6">
        <v>2100</v>
      </c>
      <c r="F41" s="6" t="s">
        <v>101</v>
      </c>
      <c r="G41" s="6" t="s">
        <v>21</v>
      </c>
      <c r="H41" s="6" t="s">
        <v>102</v>
      </c>
      <c r="I41" s="8" t="s">
        <v>239</v>
      </c>
      <c r="J41" s="9">
        <v>1684</v>
      </c>
      <c r="K41" s="9">
        <f t="shared" si="0"/>
        <v>1684</v>
      </c>
      <c r="L41" s="6" t="s">
        <v>101</v>
      </c>
      <c r="M41" s="6" t="s">
        <v>61</v>
      </c>
      <c r="N41" s="6" t="s">
        <v>61</v>
      </c>
      <c r="O41" s="6" t="s">
        <v>62</v>
      </c>
      <c r="P41" s="6" t="s">
        <v>63</v>
      </c>
    </row>
    <row r="42" spans="1:16" ht="45">
      <c r="A42" s="6">
        <v>51757</v>
      </c>
      <c r="B42" s="6" t="s">
        <v>103</v>
      </c>
      <c r="C42" s="6" t="s">
        <v>104</v>
      </c>
      <c r="D42" s="8">
        <v>1</v>
      </c>
      <c r="E42" s="6">
        <v>2200</v>
      </c>
      <c r="F42" s="6" t="s">
        <v>105</v>
      </c>
      <c r="G42" s="6" t="s">
        <v>21</v>
      </c>
      <c r="H42" s="6" t="s">
        <v>21</v>
      </c>
      <c r="I42" s="8" t="s">
        <v>240</v>
      </c>
      <c r="J42" s="9">
        <v>1887</v>
      </c>
      <c r="K42" s="9">
        <f t="shared" si="0"/>
        <v>1887</v>
      </c>
      <c r="L42" s="6" t="s">
        <v>105</v>
      </c>
      <c r="M42" s="6" t="s">
        <v>106</v>
      </c>
      <c r="N42" s="6" t="s">
        <v>106</v>
      </c>
      <c r="O42" s="6" t="s">
        <v>107</v>
      </c>
      <c r="P42" s="6" t="s">
        <v>108</v>
      </c>
    </row>
    <row r="43" spans="1:16" ht="45">
      <c r="A43" s="6">
        <v>51756</v>
      </c>
      <c r="B43" s="6" t="s">
        <v>103</v>
      </c>
      <c r="C43" s="6" t="s">
        <v>109</v>
      </c>
      <c r="D43" s="8">
        <v>1</v>
      </c>
      <c r="E43" s="6">
        <v>2200</v>
      </c>
      <c r="F43" s="6" t="s">
        <v>105</v>
      </c>
      <c r="G43" s="6" t="s">
        <v>21</v>
      </c>
      <c r="H43" s="6" t="s">
        <v>21</v>
      </c>
      <c r="I43" s="8" t="s">
        <v>241</v>
      </c>
      <c r="J43" s="9">
        <v>1887</v>
      </c>
      <c r="K43" s="9">
        <f t="shared" si="0"/>
        <v>1887</v>
      </c>
      <c r="L43" s="6" t="s">
        <v>105</v>
      </c>
      <c r="M43" s="6" t="s">
        <v>106</v>
      </c>
      <c r="N43" s="6" t="s">
        <v>106</v>
      </c>
      <c r="O43" s="6" t="s">
        <v>107</v>
      </c>
      <c r="P43" s="6" t="s">
        <v>108</v>
      </c>
    </row>
    <row r="44" spans="1:16" ht="45">
      <c r="A44" s="6">
        <v>51754</v>
      </c>
      <c r="B44" s="6" t="s">
        <v>103</v>
      </c>
      <c r="C44" s="6" t="s">
        <v>110</v>
      </c>
      <c r="D44" s="8">
        <v>1</v>
      </c>
      <c r="E44" s="6">
        <v>2200</v>
      </c>
      <c r="F44" s="6" t="s">
        <v>105</v>
      </c>
      <c r="G44" s="6" t="s">
        <v>21</v>
      </c>
      <c r="H44" s="6" t="s">
        <v>21</v>
      </c>
      <c r="I44" s="8" t="s">
        <v>242</v>
      </c>
      <c r="J44" s="9">
        <v>1887</v>
      </c>
      <c r="K44" s="9">
        <f t="shared" si="0"/>
        <v>1887</v>
      </c>
      <c r="L44" s="6" t="s">
        <v>105</v>
      </c>
      <c r="M44" s="6" t="s">
        <v>106</v>
      </c>
      <c r="N44" s="6" t="s">
        <v>106</v>
      </c>
      <c r="O44" s="6" t="s">
        <v>107</v>
      </c>
      <c r="P44" s="6" t="s">
        <v>108</v>
      </c>
    </row>
    <row r="45" spans="1:16" ht="45">
      <c r="A45" s="6">
        <v>51755</v>
      </c>
      <c r="B45" s="6" t="s">
        <v>103</v>
      </c>
      <c r="C45" s="6" t="s">
        <v>111</v>
      </c>
      <c r="D45" s="8">
        <v>2</v>
      </c>
      <c r="E45" s="6">
        <v>5200</v>
      </c>
      <c r="F45" s="6" t="s">
        <v>105</v>
      </c>
      <c r="G45" s="6" t="s">
        <v>21</v>
      </c>
      <c r="H45" s="6" t="s">
        <v>21</v>
      </c>
      <c r="I45" s="8" t="s">
        <v>243</v>
      </c>
      <c r="J45" s="9">
        <v>1662</v>
      </c>
      <c r="K45" s="9">
        <f t="shared" si="0"/>
        <v>3324</v>
      </c>
      <c r="L45" s="6" t="s">
        <v>105</v>
      </c>
      <c r="M45" s="6" t="s">
        <v>106</v>
      </c>
      <c r="N45" s="6" t="s">
        <v>106</v>
      </c>
      <c r="O45" s="6" t="s">
        <v>107</v>
      </c>
      <c r="P45" s="6" t="s">
        <v>108</v>
      </c>
    </row>
    <row r="46" spans="1:16" ht="60">
      <c r="A46" s="6">
        <v>51777</v>
      </c>
      <c r="B46" s="6" t="s">
        <v>112</v>
      </c>
      <c r="C46" s="6" t="s">
        <v>113</v>
      </c>
      <c r="D46" s="8">
        <v>1</v>
      </c>
      <c r="E46" s="6">
        <v>1950</v>
      </c>
      <c r="F46" s="6" t="s">
        <v>114</v>
      </c>
      <c r="G46" s="6" t="s">
        <v>21</v>
      </c>
      <c r="H46" s="6" t="s">
        <v>22</v>
      </c>
      <c r="I46" s="8" t="s">
        <v>244</v>
      </c>
      <c r="J46" s="9">
        <v>1443</v>
      </c>
      <c r="K46" s="9">
        <f t="shared" si="0"/>
        <v>1443</v>
      </c>
      <c r="L46" s="6" t="s">
        <v>114</v>
      </c>
      <c r="M46" s="6" t="s">
        <v>115</v>
      </c>
      <c r="N46" s="6" t="s">
        <v>116</v>
      </c>
      <c r="O46" s="6" t="s">
        <v>117</v>
      </c>
      <c r="P46" s="6" t="s">
        <v>118</v>
      </c>
    </row>
    <row r="47" spans="1:16" ht="60">
      <c r="A47" s="6">
        <v>51771</v>
      </c>
      <c r="B47" s="6" t="s">
        <v>119</v>
      </c>
      <c r="C47" s="6" t="s">
        <v>120</v>
      </c>
      <c r="D47" s="8">
        <v>2</v>
      </c>
      <c r="E47" s="6">
        <v>2300</v>
      </c>
      <c r="F47" s="6" t="s">
        <v>121</v>
      </c>
      <c r="G47" s="6" t="s">
        <v>21</v>
      </c>
      <c r="H47" s="6" t="s">
        <v>22</v>
      </c>
      <c r="I47" s="8" t="s">
        <v>245</v>
      </c>
      <c r="J47" s="9">
        <v>808</v>
      </c>
      <c r="K47" s="9">
        <f t="shared" si="0"/>
        <v>1616</v>
      </c>
      <c r="L47" s="6" t="s">
        <v>121</v>
      </c>
      <c r="M47" s="6" t="s">
        <v>61</v>
      </c>
      <c r="N47" s="6" t="s">
        <v>61</v>
      </c>
      <c r="O47" s="6" t="s">
        <v>62</v>
      </c>
      <c r="P47" s="6" t="s">
        <v>63</v>
      </c>
    </row>
    <row r="48" spans="1:16" ht="45">
      <c r="A48" s="6">
        <v>51793</v>
      </c>
      <c r="B48" s="6" t="s">
        <v>122</v>
      </c>
      <c r="C48" s="6" t="s">
        <v>123</v>
      </c>
      <c r="D48" s="8">
        <v>1</v>
      </c>
      <c r="E48" s="6">
        <v>2500</v>
      </c>
      <c r="F48" s="6" t="s">
        <v>124</v>
      </c>
      <c r="G48" s="6" t="s">
        <v>21</v>
      </c>
      <c r="H48" s="6" t="s">
        <v>22</v>
      </c>
      <c r="I48" s="8" t="s">
        <v>246</v>
      </c>
      <c r="J48" s="9">
        <v>1651</v>
      </c>
      <c r="K48" s="9">
        <f t="shared" si="0"/>
        <v>1651</v>
      </c>
      <c r="L48" s="6" t="s">
        <v>124</v>
      </c>
      <c r="M48" s="6" t="s">
        <v>125</v>
      </c>
      <c r="N48" s="6" t="s">
        <v>125</v>
      </c>
      <c r="O48" s="6" t="s">
        <v>126</v>
      </c>
      <c r="P48" s="6" t="s">
        <v>127</v>
      </c>
    </row>
    <row r="49" spans="1:16" ht="45">
      <c r="A49" s="6">
        <v>51792</v>
      </c>
      <c r="B49" s="6" t="s">
        <v>122</v>
      </c>
      <c r="C49" s="6" t="s">
        <v>128</v>
      </c>
      <c r="D49" s="8">
        <v>1</v>
      </c>
      <c r="E49" s="6">
        <v>2500</v>
      </c>
      <c r="F49" s="6" t="s">
        <v>124</v>
      </c>
      <c r="G49" s="6" t="s">
        <v>21</v>
      </c>
      <c r="H49" s="6" t="s">
        <v>22</v>
      </c>
      <c r="I49" s="8" t="s">
        <v>247</v>
      </c>
      <c r="J49" s="9">
        <v>2129</v>
      </c>
      <c r="K49" s="9">
        <f t="shared" si="0"/>
        <v>2129</v>
      </c>
      <c r="L49" s="6" t="s">
        <v>124</v>
      </c>
      <c r="M49" s="6" t="s">
        <v>125</v>
      </c>
      <c r="N49" s="6" t="s">
        <v>125</v>
      </c>
      <c r="O49" s="6" t="s">
        <v>126</v>
      </c>
      <c r="P49" s="6" t="s">
        <v>127</v>
      </c>
    </row>
    <row r="50" spans="1:16" ht="45">
      <c r="A50" s="6">
        <v>51723</v>
      </c>
      <c r="B50" s="6" t="s">
        <v>129</v>
      </c>
      <c r="C50" s="6" t="s">
        <v>130</v>
      </c>
      <c r="D50" s="8">
        <v>1</v>
      </c>
      <c r="E50" s="6">
        <v>3900</v>
      </c>
      <c r="F50" s="6" t="s">
        <v>131</v>
      </c>
      <c r="G50" s="6" t="s">
        <v>21</v>
      </c>
      <c r="H50" s="6" t="s">
        <v>22</v>
      </c>
      <c r="I50" s="8" t="s">
        <v>248</v>
      </c>
      <c r="J50" s="9">
        <v>2831</v>
      </c>
      <c r="K50" s="9">
        <f t="shared" si="0"/>
        <v>2831</v>
      </c>
      <c r="L50" s="6" t="s">
        <v>131</v>
      </c>
      <c r="M50" s="6" t="s">
        <v>132</v>
      </c>
      <c r="N50" s="6" t="s">
        <v>132</v>
      </c>
      <c r="O50" s="6" t="s">
        <v>133</v>
      </c>
      <c r="P50" s="6" t="s">
        <v>134</v>
      </c>
    </row>
    <row r="51" spans="1:16" ht="60">
      <c r="A51" s="6">
        <v>51772</v>
      </c>
      <c r="B51" s="6" t="s">
        <v>135</v>
      </c>
      <c r="C51" s="6" t="s">
        <v>136</v>
      </c>
      <c r="D51" s="8">
        <v>1</v>
      </c>
      <c r="E51" s="6">
        <v>1700</v>
      </c>
      <c r="F51" s="6" t="s">
        <v>121</v>
      </c>
      <c r="G51" s="6" t="s">
        <v>21</v>
      </c>
      <c r="H51" s="6" t="s">
        <v>22</v>
      </c>
      <c r="I51" s="8" t="s">
        <v>249</v>
      </c>
      <c r="J51" s="9">
        <v>1223</v>
      </c>
      <c r="K51" s="9">
        <f t="shared" si="0"/>
        <v>1223</v>
      </c>
      <c r="L51" s="6" t="s">
        <v>121</v>
      </c>
      <c r="M51" s="6" t="s">
        <v>61</v>
      </c>
      <c r="N51" s="6" t="s">
        <v>61</v>
      </c>
      <c r="O51" s="6" t="s">
        <v>62</v>
      </c>
      <c r="P51" s="6" t="s">
        <v>63</v>
      </c>
    </row>
    <row r="52" spans="1:16" ht="45">
      <c r="A52" s="6">
        <v>51746</v>
      </c>
      <c r="B52" s="6" t="s">
        <v>135</v>
      </c>
      <c r="C52" s="6" t="s">
        <v>136</v>
      </c>
      <c r="D52" s="8">
        <v>3</v>
      </c>
      <c r="E52" s="6">
        <v>5100</v>
      </c>
      <c r="F52" s="6" t="s">
        <v>32</v>
      </c>
      <c r="G52" s="6" t="s">
        <v>21</v>
      </c>
      <c r="H52" s="6" t="s">
        <v>22</v>
      </c>
      <c r="I52" s="8" t="s">
        <v>249</v>
      </c>
      <c r="J52" s="9">
        <v>1223</v>
      </c>
      <c r="K52" s="9">
        <f t="shared" si="0"/>
        <v>3669</v>
      </c>
      <c r="L52" s="6" t="s">
        <v>32</v>
      </c>
      <c r="M52" s="6" t="s">
        <v>33</v>
      </c>
      <c r="N52" s="6" t="s">
        <v>34</v>
      </c>
      <c r="O52" s="6" t="s">
        <v>35</v>
      </c>
      <c r="P52" s="6" t="s">
        <v>36</v>
      </c>
    </row>
    <row r="53" spans="1:16" ht="60">
      <c r="A53" s="6">
        <v>51770</v>
      </c>
      <c r="B53" s="6" t="s">
        <v>137</v>
      </c>
      <c r="C53" s="6" t="s">
        <v>138</v>
      </c>
      <c r="D53" s="8">
        <v>1</v>
      </c>
      <c r="E53" s="6">
        <v>2000</v>
      </c>
      <c r="F53" s="6" t="s">
        <v>121</v>
      </c>
      <c r="G53" s="6" t="s">
        <v>21</v>
      </c>
      <c r="H53" s="6" t="s">
        <v>22</v>
      </c>
      <c r="I53" s="8" t="s">
        <v>250</v>
      </c>
      <c r="J53" s="9">
        <v>1559</v>
      </c>
      <c r="K53" s="9">
        <f t="shared" si="0"/>
        <v>1559</v>
      </c>
      <c r="L53" s="6" t="s">
        <v>121</v>
      </c>
      <c r="M53" s="6" t="s">
        <v>61</v>
      </c>
      <c r="N53" s="6" t="s">
        <v>61</v>
      </c>
      <c r="O53" s="6" t="s">
        <v>62</v>
      </c>
      <c r="P53" s="6" t="s">
        <v>63</v>
      </c>
    </row>
    <row r="54" spans="1:16" ht="30">
      <c r="A54" s="6">
        <v>51781</v>
      </c>
      <c r="B54" s="6" t="s">
        <v>139</v>
      </c>
      <c r="C54" s="6" t="s">
        <v>140</v>
      </c>
      <c r="D54" s="8">
        <v>1</v>
      </c>
      <c r="E54" s="6">
        <v>2100</v>
      </c>
      <c r="F54" s="6" t="s">
        <v>141</v>
      </c>
      <c r="G54" s="6" t="s">
        <v>21</v>
      </c>
      <c r="H54" s="6" t="s">
        <v>22</v>
      </c>
      <c r="I54" s="8" t="s">
        <v>251</v>
      </c>
      <c r="J54" s="9">
        <v>1672</v>
      </c>
      <c r="K54" s="9">
        <f t="shared" si="0"/>
        <v>1672</v>
      </c>
      <c r="L54" s="6" t="s">
        <v>141</v>
      </c>
      <c r="M54" s="6" t="s">
        <v>142</v>
      </c>
      <c r="N54" s="6" t="s">
        <v>142</v>
      </c>
      <c r="O54" s="6" t="s">
        <v>143</v>
      </c>
      <c r="P54" s="6" t="s">
        <v>144</v>
      </c>
    </row>
    <row r="55" spans="1:16" ht="75">
      <c r="A55" s="6">
        <v>51779</v>
      </c>
      <c r="B55" s="6" t="s">
        <v>145</v>
      </c>
      <c r="C55" s="6" t="s">
        <v>146</v>
      </c>
      <c r="D55" s="8">
        <v>1</v>
      </c>
      <c r="E55" s="6">
        <v>2400</v>
      </c>
      <c r="F55" s="6" t="s">
        <v>147</v>
      </c>
      <c r="G55" s="6" t="s">
        <v>21</v>
      </c>
      <c r="H55" s="6" t="s">
        <v>22</v>
      </c>
      <c r="I55" s="8" t="s">
        <v>252</v>
      </c>
      <c r="J55" s="9">
        <v>1909</v>
      </c>
      <c r="K55" s="9">
        <f t="shared" si="0"/>
        <v>1909</v>
      </c>
      <c r="L55" s="6" t="s">
        <v>147</v>
      </c>
      <c r="M55" s="6" t="s">
        <v>148</v>
      </c>
      <c r="N55" s="6" t="s">
        <v>149</v>
      </c>
      <c r="O55" s="6" t="s">
        <v>150</v>
      </c>
      <c r="P55" s="6" t="s">
        <v>151</v>
      </c>
    </row>
    <row r="56" spans="1:16" ht="45">
      <c r="A56" s="6">
        <v>51763</v>
      </c>
      <c r="B56" s="6" t="s">
        <v>152</v>
      </c>
      <c r="C56" s="6" t="s">
        <v>153</v>
      </c>
      <c r="D56" s="8">
        <v>1</v>
      </c>
      <c r="E56" s="6">
        <v>2000</v>
      </c>
      <c r="F56" s="6" t="s">
        <v>105</v>
      </c>
      <c r="G56" s="6" t="s">
        <v>21</v>
      </c>
      <c r="H56" s="6" t="s">
        <v>21</v>
      </c>
      <c r="I56" s="8" t="s">
        <v>253</v>
      </c>
      <c r="J56" s="9">
        <v>1434</v>
      </c>
      <c r="K56" s="9">
        <f t="shared" si="0"/>
        <v>1434</v>
      </c>
      <c r="L56" s="6" t="s">
        <v>105</v>
      </c>
      <c r="M56" s="6" t="s">
        <v>106</v>
      </c>
      <c r="N56" s="6" t="s">
        <v>106</v>
      </c>
      <c r="O56" s="6" t="s">
        <v>107</v>
      </c>
      <c r="P56" s="6" t="s">
        <v>108</v>
      </c>
    </row>
    <row r="57" spans="1:16" ht="75">
      <c r="A57" s="6">
        <v>51780</v>
      </c>
      <c r="B57" s="6" t="s">
        <v>154</v>
      </c>
      <c r="C57" s="6" t="s">
        <v>155</v>
      </c>
      <c r="D57" s="8">
        <v>1</v>
      </c>
      <c r="E57" s="6">
        <v>5700</v>
      </c>
      <c r="F57" s="6" t="s">
        <v>147</v>
      </c>
      <c r="G57" s="6" t="s">
        <v>21</v>
      </c>
      <c r="H57" s="6" t="s">
        <v>22</v>
      </c>
      <c r="I57" s="8" t="s">
        <v>254</v>
      </c>
      <c r="J57" s="9">
        <v>2990</v>
      </c>
      <c r="K57" s="9">
        <f t="shared" si="0"/>
        <v>2990</v>
      </c>
      <c r="L57" s="6" t="s">
        <v>147</v>
      </c>
      <c r="M57" s="6" t="s">
        <v>156</v>
      </c>
      <c r="N57" s="6" t="s">
        <v>149</v>
      </c>
      <c r="O57" s="6" t="s">
        <v>157</v>
      </c>
      <c r="P57" s="6" t="s">
        <v>151</v>
      </c>
    </row>
    <row r="58" spans="1:16" ht="45">
      <c r="A58" s="6">
        <v>51778</v>
      </c>
      <c r="B58" s="6" t="s">
        <v>158</v>
      </c>
      <c r="C58" s="6" t="s">
        <v>159</v>
      </c>
      <c r="D58" s="8">
        <v>2</v>
      </c>
      <c r="E58" s="6">
        <v>3060</v>
      </c>
      <c r="F58" s="6" t="s">
        <v>160</v>
      </c>
      <c r="G58" s="6" t="s">
        <v>21</v>
      </c>
      <c r="H58" s="6" t="s">
        <v>161</v>
      </c>
      <c r="I58" s="8" t="s">
        <v>255</v>
      </c>
      <c r="J58" s="9">
        <v>1342</v>
      </c>
      <c r="K58" s="9">
        <f t="shared" si="0"/>
        <v>2684</v>
      </c>
      <c r="L58" s="6" t="s">
        <v>160</v>
      </c>
      <c r="M58" s="6" t="s">
        <v>162</v>
      </c>
      <c r="N58" s="6" t="s">
        <v>162</v>
      </c>
      <c r="O58" s="6" t="s">
        <v>163</v>
      </c>
      <c r="P58" s="6" t="s">
        <v>164</v>
      </c>
    </row>
    <row r="59" spans="1:16" ht="60">
      <c r="A59" s="6">
        <v>51749</v>
      </c>
      <c r="B59" s="6" t="s">
        <v>165</v>
      </c>
      <c r="C59" s="6" t="s">
        <v>166</v>
      </c>
      <c r="D59" s="8">
        <v>2</v>
      </c>
      <c r="E59" s="6">
        <v>3060</v>
      </c>
      <c r="F59" s="6" t="s">
        <v>60</v>
      </c>
      <c r="G59" s="6" t="s">
        <v>21</v>
      </c>
      <c r="H59" s="6" t="s">
        <v>22</v>
      </c>
      <c r="I59" s="8" t="s">
        <v>255</v>
      </c>
      <c r="J59" s="9">
        <v>1342</v>
      </c>
      <c r="K59" s="9">
        <f t="shared" si="0"/>
        <v>2684</v>
      </c>
      <c r="L59" s="6" t="s">
        <v>60</v>
      </c>
      <c r="M59" s="6" t="s">
        <v>61</v>
      </c>
      <c r="N59" s="6" t="s">
        <v>61</v>
      </c>
      <c r="O59" s="6" t="s">
        <v>62</v>
      </c>
      <c r="P59" s="6" t="s">
        <v>63</v>
      </c>
    </row>
    <row r="60" spans="1:16" ht="30">
      <c r="A60" s="6">
        <v>51790</v>
      </c>
      <c r="B60" s="6" t="s">
        <v>167</v>
      </c>
      <c r="C60" s="6" t="s">
        <v>168</v>
      </c>
      <c r="D60" s="8">
        <v>1</v>
      </c>
      <c r="E60" s="6">
        <v>1600</v>
      </c>
      <c r="F60" s="6" t="s">
        <v>141</v>
      </c>
      <c r="G60" s="6" t="s">
        <v>21</v>
      </c>
      <c r="H60" s="6" t="s">
        <v>22</v>
      </c>
      <c r="I60" s="8" t="s">
        <v>256</v>
      </c>
      <c r="J60" s="9">
        <v>1387</v>
      </c>
      <c r="K60" s="9">
        <f t="shared" si="0"/>
        <v>1387</v>
      </c>
      <c r="L60" s="6" t="s">
        <v>141</v>
      </c>
      <c r="M60" s="6" t="s">
        <v>169</v>
      </c>
      <c r="N60" s="6" t="s">
        <v>142</v>
      </c>
      <c r="O60" s="6" t="s">
        <v>170</v>
      </c>
      <c r="P60" s="6" t="s">
        <v>171</v>
      </c>
    </row>
    <row r="61" spans="1:16" ht="30">
      <c r="A61" s="6">
        <v>51791</v>
      </c>
      <c r="B61" s="6" t="s">
        <v>167</v>
      </c>
      <c r="C61" s="6" t="s">
        <v>172</v>
      </c>
      <c r="D61" s="8">
        <v>1</v>
      </c>
      <c r="E61" s="6">
        <v>1650</v>
      </c>
      <c r="F61" s="6" t="s">
        <v>141</v>
      </c>
      <c r="G61" s="6" t="s">
        <v>21</v>
      </c>
      <c r="H61" s="6" t="s">
        <v>22</v>
      </c>
      <c r="I61" s="8" t="s">
        <v>257</v>
      </c>
      <c r="J61" s="9">
        <v>1446</v>
      </c>
      <c r="K61" s="9">
        <f t="shared" si="0"/>
        <v>1446</v>
      </c>
      <c r="L61" s="6" t="s">
        <v>141</v>
      </c>
      <c r="M61" s="6" t="s">
        <v>169</v>
      </c>
      <c r="N61" s="6" t="s">
        <v>142</v>
      </c>
      <c r="O61" s="6" t="s">
        <v>170</v>
      </c>
      <c r="P61" s="6" t="s">
        <v>171</v>
      </c>
    </row>
    <row r="62" spans="1:16" ht="60">
      <c r="A62" s="6">
        <v>51750</v>
      </c>
      <c r="B62" s="6" t="s">
        <v>173</v>
      </c>
      <c r="C62" s="6" t="s">
        <v>174</v>
      </c>
      <c r="D62" s="8">
        <v>1</v>
      </c>
      <c r="E62" s="6">
        <v>1600</v>
      </c>
      <c r="F62" s="6" t="s">
        <v>60</v>
      </c>
      <c r="G62" s="6" t="s">
        <v>21</v>
      </c>
      <c r="H62" s="6" t="s">
        <v>22</v>
      </c>
      <c r="I62" s="8" t="s">
        <v>256</v>
      </c>
      <c r="J62" s="9">
        <v>1387</v>
      </c>
      <c r="K62" s="9">
        <f t="shared" si="0"/>
        <v>1387</v>
      </c>
      <c r="L62" s="6" t="s">
        <v>60</v>
      </c>
      <c r="M62" s="6" t="s">
        <v>61</v>
      </c>
      <c r="N62" s="6" t="s">
        <v>61</v>
      </c>
      <c r="O62" s="6" t="s">
        <v>62</v>
      </c>
      <c r="P62" s="6" t="s">
        <v>63</v>
      </c>
    </row>
    <row r="63" spans="1:16" ht="60">
      <c r="A63" s="6">
        <v>51752</v>
      </c>
      <c r="B63" s="6" t="s">
        <v>173</v>
      </c>
      <c r="C63" s="6" t="s">
        <v>175</v>
      </c>
      <c r="D63" s="8">
        <v>1</v>
      </c>
      <c r="E63" s="6">
        <v>1650</v>
      </c>
      <c r="F63" s="6" t="s">
        <v>60</v>
      </c>
      <c r="G63" s="6" t="s">
        <v>21</v>
      </c>
      <c r="H63" s="6" t="s">
        <v>22</v>
      </c>
      <c r="I63" s="8" t="s">
        <v>258</v>
      </c>
      <c r="J63" s="9">
        <v>1446</v>
      </c>
      <c r="K63" s="9">
        <f t="shared" si="0"/>
        <v>1446</v>
      </c>
      <c r="L63" s="6" t="s">
        <v>60</v>
      </c>
      <c r="M63" s="6" t="s">
        <v>61</v>
      </c>
      <c r="N63" s="6" t="s">
        <v>61</v>
      </c>
      <c r="O63" s="6" t="s">
        <v>62</v>
      </c>
      <c r="P63" s="6" t="s">
        <v>63</v>
      </c>
    </row>
    <row r="64" spans="1:16" ht="60">
      <c r="A64" s="6">
        <v>51751</v>
      </c>
      <c r="B64" s="6" t="s">
        <v>173</v>
      </c>
      <c r="C64" s="6" t="s">
        <v>176</v>
      </c>
      <c r="D64" s="8">
        <v>1</v>
      </c>
      <c r="E64" s="6">
        <v>1650</v>
      </c>
      <c r="F64" s="6" t="s">
        <v>60</v>
      </c>
      <c r="G64" s="6" t="s">
        <v>21</v>
      </c>
      <c r="H64" s="6" t="s">
        <v>22</v>
      </c>
      <c r="I64" s="8" t="s">
        <v>259</v>
      </c>
      <c r="J64" s="9">
        <v>1446</v>
      </c>
      <c r="K64" s="9">
        <f t="shared" si="0"/>
        <v>1446</v>
      </c>
      <c r="L64" s="6" t="s">
        <v>60</v>
      </c>
      <c r="M64" s="6" t="s">
        <v>61</v>
      </c>
      <c r="N64" s="6" t="s">
        <v>61</v>
      </c>
      <c r="O64" s="6" t="s">
        <v>62</v>
      </c>
      <c r="P64" s="6" t="s">
        <v>63</v>
      </c>
    </row>
    <row r="65" spans="1:16" ht="60">
      <c r="A65" s="6">
        <v>51747</v>
      </c>
      <c r="B65" s="6" t="s">
        <v>173</v>
      </c>
      <c r="C65" s="6" t="s">
        <v>177</v>
      </c>
      <c r="D65" s="8">
        <v>1</v>
      </c>
      <c r="E65" s="6">
        <v>1650</v>
      </c>
      <c r="F65" s="6" t="s">
        <v>60</v>
      </c>
      <c r="G65" s="6" t="s">
        <v>21</v>
      </c>
      <c r="H65" s="6" t="s">
        <v>22</v>
      </c>
      <c r="I65" s="8" t="s">
        <v>257</v>
      </c>
      <c r="J65" s="9">
        <v>1446</v>
      </c>
      <c r="K65" s="9">
        <f t="shared" si="0"/>
        <v>1446</v>
      </c>
      <c r="L65" s="6" t="s">
        <v>60</v>
      </c>
      <c r="M65" s="6" t="s">
        <v>61</v>
      </c>
      <c r="N65" s="6" t="s">
        <v>61</v>
      </c>
      <c r="O65" s="6" t="s">
        <v>62</v>
      </c>
      <c r="P65" s="6" t="s">
        <v>63</v>
      </c>
    </row>
    <row r="66" spans="1:16" ht="60">
      <c r="A66" s="6">
        <v>51786</v>
      </c>
      <c r="B66" s="6" t="s">
        <v>178</v>
      </c>
      <c r="C66" s="6" t="s">
        <v>179</v>
      </c>
      <c r="D66" s="8">
        <v>3</v>
      </c>
      <c r="E66" s="6">
        <v>4050</v>
      </c>
      <c r="F66" s="6" t="s">
        <v>180</v>
      </c>
      <c r="G66" s="6" t="s">
        <v>21</v>
      </c>
      <c r="H66" s="6" t="s">
        <v>22</v>
      </c>
      <c r="I66" s="8" t="s">
        <v>260</v>
      </c>
      <c r="J66" s="9">
        <v>1101</v>
      </c>
      <c r="K66" s="9">
        <f t="shared" si="0"/>
        <v>3303</v>
      </c>
      <c r="L66" s="6" t="s">
        <v>180</v>
      </c>
      <c r="M66" s="6" t="s">
        <v>181</v>
      </c>
      <c r="N66" s="6" t="s">
        <v>181</v>
      </c>
      <c r="O66" s="6" t="s">
        <v>182</v>
      </c>
      <c r="P66" s="6" t="s">
        <v>183</v>
      </c>
    </row>
    <row r="67" spans="1:16" ht="60">
      <c r="A67" s="6">
        <v>51789</v>
      </c>
      <c r="B67" s="6" t="s">
        <v>178</v>
      </c>
      <c r="C67" s="6" t="s">
        <v>184</v>
      </c>
      <c r="D67" s="8">
        <v>3</v>
      </c>
      <c r="E67" s="6">
        <v>8700</v>
      </c>
      <c r="F67" s="6" t="s">
        <v>180</v>
      </c>
      <c r="G67" s="6" t="s">
        <v>21</v>
      </c>
      <c r="H67" s="6" t="s">
        <v>22</v>
      </c>
      <c r="I67" s="8" t="s">
        <v>261</v>
      </c>
      <c r="J67" s="9">
        <v>2548</v>
      </c>
      <c r="K67" s="9">
        <f t="shared" si="0"/>
        <v>7644</v>
      </c>
      <c r="L67" s="6" t="s">
        <v>180</v>
      </c>
      <c r="M67" s="6" t="s">
        <v>181</v>
      </c>
      <c r="N67" s="6" t="s">
        <v>181</v>
      </c>
      <c r="O67" s="6" t="s">
        <v>182</v>
      </c>
      <c r="P67" s="6" t="s">
        <v>183</v>
      </c>
    </row>
    <row r="68" spans="1:16" ht="60">
      <c r="A68" s="6">
        <v>51788</v>
      </c>
      <c r="B68" s="6" t="s">
        <v>178</v>
      </c>
      <c r="C68" s="6" t="s">
        <v>185</v>
      </c>
      <c r="D68" s="8">
        <v>3</v>
      </c>
      <c r="E68" s="6">
        <v>8700</v>
      </c>
      <c r="F68" s="6" t="s">
        <v>180</v>
      </c>
      <c r="G68" s="6" t="s">
        <v>21</v>
      </c>
      <c r="H68" s="6" t="s">
        <v>22</v>
      </c>
      <c r="I68" s="8" t="s">
        <v>262</v>
      </c>
      <c r="J68" s="9">
        <v>2548</v>
      </c>
      <c r="K68" s="9">
        <f t="shared" si="0"/>
        <v>7644</v>
      </c>
      <c r="L68" s="6" t="s">
        <v>180</v>
      </c>
      <c r="M68" s="6" t="s">
        <v>181</v>
      </c>
      <c r="N68" s="6" t="s">
        <v>181</v>
      </c>
      <c r="O68" s="6" t="s">
        <v>182</v>
      </c>
      <c r="P68" s="6" t="s">
        <v>183</v>
      </c>
    </row>
    <row r="69" spans="1:16" ht="60">
      <c r="A69" s="6">
        <v>51787</v>
      </c>
      <c r="B69" s="6" t="s">
        <v>178</v>
      </c>
      <c r="C69" s="6" t="s">
        <v>186</v>
      </c>
      <c r="D69" s="8">
        <v>3</v>
      </c>
      <c r="E69" s="6">
        <v>8700</v>
      </c>
      <c r="F69" s="6" t="s">
        <v>180</v>
      </c>
      <c r="G69" s="6" t="s">
        <v>21</v>
      </c>
      <c r="H69" s="6" t="s">
        <v>22</v>
      </c>
      <c r="I69" s="8" t="s">
        <v>263</v>
      </c>
      <c r="J69" s="9">
        <v>2548</v>
      </c>
      <c r="K69" s="9">
        <f t="shared" si="0"/>
        <v>7644</v>
      </c>
      <c r="L69" s="6" t="s">
        <v>180</v>
      </c>
      <c r="M69" s="6" t="s">
        <v>181</v>
      </c>
      <c r="N69" s="6" t="s">
        <v>181</v>
      </c>
      <c r="O69" s="6" t="s">
        <v>182</v>
      </c>
      <c r="P69" s="6" t="s">
        <v>183</v>
      </c>
    </row>
    <row r="70" spans="1:16" ht="60">
      <c r="A70" s="6">
        <v>51775</v>
      </c>
      <c r="B70" s="6" t="s">
        <v>187</v>
      </c>
      <c r="C70" s="6" t="s">
        <v>188</v>
      </c>
      <c r="D70" s="8">
        <v>1</v>
      </c>
      <c r="E70" s="6">
        <v>1600</v>
      </c>
      <c r="F70" s="6" t="s">
        <v>189</v>
      </c>
      <c r="G70" s="6" t="s">
        <v>21</v>
      </c>
      <c r="H70" s="6" t="s">
        <v>22</v>
      </c>
      <c r="I70" s="8">
        <v>841928</v>
      </c>
      <c r="J70" s="9">
        <v>1437</v>
      </c>
      <c r="K70" s="9">
        <f t="shared" si="0"/>
        <v>1437</v>
      </c>
      <c r="L70" s="6" t="s">
        <v>189</v>
      </c>
      <c r="M70" s="6" t="s">
        <v>61</v>
      </c>
      <c r="N70" s="6" t="s">
        <v>61</v>
      </c>
      <c r="O70" s="6" t="s">
        <v>62</v>
      </c>
      <c r="P70" s="6" t="s">
        <v>63</v>
      </c>
    </row>
    <row r="71" spans="1:16" ht="60">
      <c r="A71" s="6">
        <v>51773</v>
      </c>
      <c r="B71" s="6" t="s">
        <v>187</v>
      </c>
      <c r="C71" s="6" t="s">
        <v>190</v>
      </c>
      <c r="D71" s="8">
        <v>1</v>
      </c>
      <c r="E71" s="6">
        <v>1600</v>
      </c>
      <c r="F71" s="6" t="s">
        <v>189</v>
      </c>
      <c r="G71" s="6" t="s">
        <v>21</v>
      </c>
      <c r="H71" s="6" t="s">
        <v>22</v>
      </c>
      <c r="I71" s="8">
        <v>841927</v>
      </c>
      <c r="J71" s="9">
        <v>1437</v>
      </c>
      <c r="K71" s="9">
        <f t="shared" si="0"/>
        <v>1437</v>
      </c>
      <c r="L71" s="6" t="s">
        <v>189</v>
      </c>
      <c r="M71" s="6" t="s">
        <v>61</v>
      </c>
      <c r="N71" s="6" t="s">
        <v>61</v>
      </c>
      <c r="O71" s="6" t="s">
        <v>62</v>
      </c>
      <c r="P71" s="6" t="s">
        <v>63</v>
      </c>
    </row>
    <row r="72" spans="1:16" ht="60">
      <c r="A72" s="6">
        <v>51774</v>
      </c>
      <c r="B72" s="6" t="s">
        <v>187</v>
      </c>
      <c r="C72" s="6" t="s">
        <v>191</v>
      </c>
      <c r="D72" s="8">
        <v>1</v>
      </c>
      <c r="E72" s="6">
        <v>830</v>
      </c>
      <c r="F72" s="6" t="s">
        <v>189</v>
      </c>
      <c r="G72" s="6" t="s">
        <v>21</v>
      </c>
      <c r="H72" s="6" t="s">
        <v>22</v>
      </c>
      <c r="I72" s="8">
        <v>841925</v>
      </c>
      <c r="J72" s="9">
        <v>852</v>
      </c>
      <c r="K72" s="9">
        <f t="shared" si="0"/>
        <v>852</v>
      </c>
      <c r="L72" s="6" t="s">
        <v>189</v>
      </c>
      <c r="M72" s="6" t="s">
        <v>61</v>
      </c>
      <c r="N72" s="6" t="s">
        <v>61</v>
      </c>
      <c r="O72" s="6" t="s">
        <v>62</v>
      </c>
      <c r="P72" s="6" t="s">
        <v>63</v>
      </c>
    </row>
    <row r="73" spans="1:16" ht="60">
      <c r="A73" s="6">
        <v>51776</v>
      </c>
      <c r="B73" s="6" t="s">
        <v>187</v>
      </c>
      <c r="C73" s="6" t="s">
        <v>192</v>
      </c>
      <c r="D73" s="8">
        <v>1</v>
      </c>
      <c r="E73" s="6">
        <v>1600</v>
      </c>
      <c r="F73" s="6" t="s">
        <v>189</v>
      </c>
      <c r="G73" s="6" t="s">
        <v>21</v>
      </c>
      <c r="H73" s="6" t="s">
        <v>22</v>
      </c>
      <c r="I73" s="8">
        <v>841926</v>
      </c>
      <c r="J73" s="9">
        <v>1437</v>
      </c>
      <c r="K73" s="9">
        <f t="shared" si="0"/>
        <v>1437</v>
      </c>
      <c r="L73" s="6" t="s">
        <v>189</v>
      </c>
      <c r="M73" s="6" t="s">
        <v>61</v>
      </c>
      <c r="N73" s="6" t="s">
        <v>61</v>
      </c>
      <c r="O73" s="6" t="s">
        <v>62</v>
      </c>
      <c r="P73" s="6" t="s">
        <v>63</v>
      </c>
    </row>
    <row r="74" spans="1:16" ht="60">
      <c r="A74" s="6">
        <v>51830</v>
      </c>
      <c r="B74" s="6" t="s">
        <v>193</v>
      </c>
      <c r="C74" s="6" t="s">
        <v>194</v>
      </c>
      <c r="D74" s="8">
        <v>1</v>
      </c>
      <c r="E74" s="6">
        <v>1750</v>
      </c>
      <c r="F74" s="6" t="s">
        <v>195</v>
      </c>
      <c r="G74" s="6" t="s">
        <v>21</v>
      </c>
      <c r="H74" s="6" t="s">
        <v>161</v>
      </c>
      <c r="I74" s="8" t="s">
        <v>264</v>
      </c>
      <c r="J74" s="9">
        <v>1498</v>
      </c>
      <c r="K74" s="10">
        <f t="shared" si="0"/>
        <v>1498</v>
      </c>
      <c r="L74" s="6" t="s">
        <v>195</v>
      </c>
      <c r="M74" s="6" t="s">
        <v>196</v>
      </c>
      <c r="N74" s="6" t="s">
        <v>197</v>
      </c>
      <c r="O74" s="6" t="s">
        <v>198</v>
      </c>
      <c r="P74" s="6" t="s">
        <v>199</v>
      </c>
    </row>
    <row r="75" spans="1:16" ht="45">
      <c r="A75" s="6">
        <v>51784</v>
      </c>
      <c r="B75" s="6" t="s">
        <v>200</v>
      </c>
      <c r="C75" s="6" t="s">
        <v>201</v>
      </c>
      <c r="D75" s="8">
        <v>1</v>
      </c>
      <c r="E75" s="6">
        <v>2850</v>
      </c>
      <c r="F75" s="6" t="s">
        <v>202</v>
      </c>
      <c r="G75" s="6" t="s">
        <v>21</v>
      </c>
      <c r="H75" s="6" t="s">
        <v>161</v>
      </c>
      <c r="I75" s="8" t="s">
        <v>265</v>
      </c>
      <c r="J75" s="12">
        <v>1996</v>
      </c>
      <c r="K75" s="14">
        <f t="shared" si="0"/>
        <v>1996</v>
      </c>
      <c r="L75" s="13" t="s">
        <v>202</v>
      </c>
      <c r="M75" s="6" t="s">
        <v>203</v>
      </c>
      <c r="N75" s="6" t="s">
        <v>203</v>
      </c>
      <c r="O75" s="6" t="s">
        <v>204</v>
      </c>
      <c r="P75" s="6" t="s">
        <v>205</v>
      </c>
    </row>
    <row r="76" ht="15">
      <c r="K76" s="11">
        <f>SUM(K11:K75)</f>
        <v>206278</v>
      </c>
    </row>
  </sheetData>
  <sheetProtection/>
  <mergeCells count="2">
    <mergeCell ref="C8:D8"/>
    <mergeCell ref="C7:D7"/>
  </mergeCells>
  <printOptions/>
  <pageMargins left="0.25" right="0.25" top="0.75" bottom="0.75" header="0.3" footer="0.3"/>
  <pageSetup fitToHeight="0" fitToWidth="1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user</cp:lastModifiedBy>
  <cp:lastPrinted>2017-06-18T21:20:18Z</cp:lastPrinted>
  <dcterms:created xsi:type="dcterms:W3CDTF">2017-06-08T07:55:08Z</dcterms:created>
  <dcterms:modified xsi:type="dcterms:W3CDTF">2017-06-18T21:21:11Z</dcterms:modified>
  <cp:category/>
  <cp:version/>
  <cp:contentType/>
  <cp:contentStatus/>
</cp:coreProperties>
</file>