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6" rupBuild="9303"/>
  <workbookPr/>
  <bookViews>
    <workbookView xWindow="0" yWindow="0" windowWidth="23250" windowHeight="12300" activeTab="0"/>
  </bookViews>
  <sheets>
    <sheet name="List1" sheetId="1" r:id="rId1"/>
  </sheets>
  <definedNames/>
  <calcPr calcId="14562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<sst xmlns="http://schemas.openxmlformats.org/spreadsheetml/2006/main" count="140" uniqueCount="114">
  <si>
    <t>florbalové mantinely 20x10m</t>
  </si>
  <si>
    <t>florbalové mantinely 40x20</t>
  </si>
  <si>
    <t>Florbalová branka včetně sítě a zástěny 160x115cm</t>
  </si>
  <si>
    <t>Florbalová branka oficiálních rozměrů vhodná k použití v ligových zápasech České florbalové unie. Délka branky je 160 cm. Výška 115 cm. Hmotnost 8-12 kg. Branka je z pevné, ocelové konstrukce, kterou není možné složit.  Součástí balení je síť a zástěna.</t>
  </si>
  <si>
    <t>Florbalová branka včetně sítě 45x60cm</t>
  </si>
  <si>
    <t xml:space="preserve">Branka na házenou 2x3m </t>
  </si>
  <si>
    <t>Branka určená k hraní házené v outdoorovém a indoorovém prostředí. Balení obsahuje pevný nebo skládací hliníkový přední rám, sklopnou zadní konstrukci a standartní kotvení do pevných povrchů. Díky hliníkovému rámu je branka bezpečnější a lehčí než branky s ocelovým rámem. Vnitřní rozměr hliníkového rámu je 2x3m, vnější rozměr 2,08x3,16m. Pevné držáky sítě mají rozměry: spodní hloubka 1,20 m a horní hloubka 1,00 m.</t>
  </si>
  <si>
    <t xml:space="preserve">Házenkářská branka </t>
  </si>
  <si>
    <t>Skládací a snadno přenosná brána, využitelná na házenou a případně futsal. Konstrukce je tvořena kovovými díly, které se spojují západkovým systémem. Hlavní břevno a tyčky jsou tvořeny lakovanou textilií, čímž se zajišťuje naprostá bezpečnost při hře. Spodní rám je zatížen za účelem zvýšení stability branky a opatřen protiskluzovými patkami. Po složení má branka rozměry 3x2m a hmotnost 8,5-9,5 kg. 
Certifikace pro národní soutěže.</t>
  </si>
  <si>
    <t>Volejbalové sloupky  - sada 2ks</t>
  </si>
  <si>
    <t xml:space="preserve">Stojan pro rozhodčí </t>
  </si>
  <si>
    <t xml:space="preserve">Zemní hliníkové pouzdro na volejbalové sloupky do haly </t>
  </si>
  <si>
    <t>Nezbytná součást zabudování volejbalového sloupku k zabudování do palubovky. Balení obsahuje 2 kusy. Pouzdro je kompatibilní s dodanými volejbalovými sloupky.</t>
  </si>
  <si>
    <t>Mobilní stojan pro volejbalové sloupky</t>
  </si>
  <si>
    <t>Stojan se čtyřmi kolečky na převoz volejbalových sloupků, možnost převozu až třech párů volejbalových sloupků.</t>
  </si>
  <si>
    <t>Protiúrazová ochrana sloupků - sada 2 ks</t>
  </si>
  <si>
    <t xml:space="preserve">Jádro z lehkého pěnového materiálu, potah vinyl (plachtovina), odolné sváry, spojení suchými zipy
Délka: 200 cm, síla 3-4 cm
Kompatibilní s dodávanými volejbalovými sloupky
</t>
  </si>
  <si>
    <t xml:space="preserve">Florbalové hole soutěžní </t>
  </si>
  <si>
    <t xml:space="preserve">Věšák na volejbalovou síť </t>
  </si>
  <si>
    <t>Primárním účelem využití je pohodlné složení a následné uskladnění volejblové či tenisové sítě. Ramínko pro navíjení volejbalových sítí na úschovu a přepravu</t>
  </si>
  <si>
    <t>Sloupky na badminton soutěžní - sada 2ks</t>
  </si>
  <si>
    <t xml:space="preserve">Sloupky na badminton vyhovující certifikacím pro soutěže na národní úrovni.
Ocelová konstrukce je tvořená 2 sloupky se závažím a kolečky. Konstrukce se naplní křemičitým pískem, který je součástí balíčku. Váha jednoho sloupku: 28-45 kg. Váha celé konstrukce: 56-76 kg. 
Výška sloupků: 155 cm. Šířka závaží: 75 cm. Sloupky jsou opatřeny příchytným systémem k upevnění sítě. </t>
  </si>
  <si>
    <t xml:space="preserve">Míč basketbalový </t>
  </si>
  <si>
    <t>Materiál: syntetický, vzdušnice butyl kaučuk, lepené
Velikost 6 (ženy) – 15 ks, 7 (muži) – 15 ks
Homologace FIBA (Mezinárodní basketbalová federace)</t>
  </si>
  <si>
    <t xml:space="preserve">Míč na volejbal </t>
  </si>
  <si>
    <t xml:space="preserve">Rozměry: obvod 650-670 mm, hmotnost 260-280 g, velikost 5
Materiál: syntetická useň s povrchovou úpravou „dimple“, vzdušnice butyl kaučuk, kontrastní barevná kombinace
Homologace FIVB (Mezinárodní volejbalová federace)
</t>
  </si>
  <si>
    <t xml:space="preserve">Míč na házenou </t>
  </si>
  <si>
    <t xml:space="preserve">Rozměry: obvod 54-56 mm, hmotnost 325-375 g, velikost 2 - ženy
Materiál: kůže
</t>
  </si>
  <si>
    <t>Gumový míč na  házenou</t>
  </si>
  <si>
    <t>Házenkářský míč vhodný na miniházenou. Míč je gumový s ventilkem. Hmotnost míče je 150 g a průměr 145mm. Míč má splňovat požadavky pro použití v soutěžích Českého házenkářského svazu a to v kategoriích: Školní liga, Žákovská liga, Novinářský kalamář, Olympijské naděje, MČR ml. žactva.</t>
  </si>
  <si>
    <t>Fotbalový míč</t>
  </si>
  <si>
    <t xml:space="preserve">Rozměry: obvod 680-700 mm, hmotnost 420-450 g, velikost 5
Materiál: syntetická useň s polyuretanem, vzdušnice z butyl kaučuku, ručně šitý
Splňuje oficiální technické parametry FIFA (Mezinárodní fotbalová federace)
</t>
  </si>
  <si>
    <t xml:space="preserve">Míč na futsal </t>
  </si>
  <si>
    <t xml:space="preserve">Míč se sníženým odskokem
Rozměry: obvod 625-635 mm, hmotnost 410-430 g, velikost 4
Materiál: syntetická useň, ručně šitý
</t>
  </si>
  <si>
    <t xml:space="preserve">Florbalový míček certifikovaný </t>
  </si>
  <si>
    <t xml:space="preserve">Florbalový míček schválený k oficiálním soutěžím České florbalové unie. Míček má speciálně upravený povrch, připomínající míčky golfové. To zajišťuje snížení tření a lepší obtékání vzduchem. </t>
  </si>
  <si>
    <t xml:space="preserve">Pojízdná klec na míče </t>
  </si>
  <si>
    <t xml:space="preserve">Pojízdná klec pro 35-40 volejbalových míčů nebo 25-30 basketbalových míčů
Rozměry: 100-105 x 60-65 x 90-100 cm
Materiál: ocelová drátová konstrukce + 4 kolečka
</t>
  </si>
  <si>
    <t>Volejbalová síť</t>
  </si>
  <si>
    <t xml:space="preserve">Volejbalová síť pro vrcholové soutěže a odpovídající mezinárodním pravidlům volejbalu. 
Rozměr: 9,5 x 1 m
Barva: černá
Materiál. uzlová černá síťovina z polypropylenu 4 mm, velikost oka 10 cm. Horní okraj lemován bílým pruhem, šíře lemování 7 cm, sporní okraj lemován bílým pruhem, šíře lemování 5 cm. Boky lemovány černým pruhem a vyztuženy laminátovou tyčí. Horním okrajem protaženo kevlarové lanko s dvěma smyčkami, spodním okrajem šňůra. 6 bodové zavěšení se 3 rychloupínacími uzávěry na obou stranách.
</t>
  </si>
  <si>
    <t>Badmintonové rakety</t>
  </si>
  <si>
    <t>Raketa ke hře badminton pro zkušené hráče a hráče na závodní úrovni. Základní parametry:
Standartní velikost hlavy: 360 cm2
Standartní délka rakety: 675 mm
Doporučené napětí: 8-12 kg
Vyvážení: do ruky / na střed 
Hmotnost: lehká do 90 g. 
Pružnost: střední</t>
  </si>
  <si>
    <t>Rozlišovací dresy - 4 barvy</t>
  </si>
  <si>
    <t xml:space="preserve">Rozlišovací dres vyroben ze síťovaného umělého vlákna - 100% polyesteru, určený k odlišení hráču v týmových sportech. Dres je ve čtyřech barevných variantách.
Rozměr dresu na výšku je: 62-69 cm, na šířku: 57-60 cm.
</t>
  </si>
  <si>
    <t>Plastová překážka</t>
  </si>
  <si>
    <t xml:space="preserve">Agility překážky vhodné k tréninkům fotbalistů, atletů, florbalistů a dalším kondičním tréninkům. Překážky jsou vyrobeny z pevného PVC plastu - nelze je složit. Překážka je ve třech variantách, určující obtížnost tréninku a to ve výšce: 15, 30, 50 cm. Konce překážky jsou opatřeny gumovou koncovkou, která zabrańuje zraněním. </t>
  </si>
  <si>
    <t>Síť odrážející míč pro samostatný trénink hráčů týmových sportů</t>
  </si>
  <si>
    <t xml:space="preserve">Pomůcka pro efektivní trénink fotbalistů, volejbalistů,hráčů vodního póla, házené a dalších míčových sportů. Síť odrážející míč o rozměrech 164 x 164 cm se dá nastavit do deseti různých poloh a to od úhlu 35° do 90°. Rám sítě je vyroben z kovu s pozinkem a nátěrem, zabraňujícím rzi. Síť je dále lemována kvalitním PVC. Balení obsahuje dvě zemní kotvy, umožňující hru na měkkém podkladu. 
Síť je opatřena silnými gumičkami, které zajistí tichý ale velmi silný odraz míče zpět. 
Hmotnost: 18-19 kg. </t>
  </si>
  <si>
    <t>Žíněnka</t>
  </si>
  <si>
    <t>Švédská gymnastická lavička</t>
  </si>
  <si>
    <t>Švédská bedna</t>
  </si>
  <si>
    <t xml:space="preserve">Švédská sedmi dílná bedna s celkovou výškou 110 cm, která se postupným odebíráním dílů  dá snižovat. Bedna má kónický tvar. Šířka dole: 85 cm. Šířka nahoře: 50 cm. Délka: 125-130 cm. Hmotnost: 54-58 kg. Vrchní díl je čalouněn umělou kůží. Švédká bedna je vyrobena ze smrkového dřeva opatřeným ochranným lakem. V čelech jednotlivých dílů jsou otvory, které usnadňují manipulaci. </t>
  </si>
  <si>
    <t>Medicimbal</t>
  </si>
  <si>
    <t>Basketbalový koš s deskou</t>
  </si>
  <si>
    <t xml:space="preserve">Basketbalový koš upevňující se na zeď, vhodný na venkovní i vnitřní použití. Balení obsahuje odolnou polyetylonovou desku,příchytný systém ke zdi, odpruženou obroučku z ocelového materiálu a síťku z polypropylenu. Průměr obroučky: 45cm. Váha: 5-5,8 kg. </t>
  </si>
  <si>
    <t>Závěsný posilovací systém</t>
  </si>
  <si>
    <t xml:space="preserve">Balanční pomůcka </t>
  </si>
  <si>
    <t xml:space="preserve">Materiál: plast
Barva: modrá/černá
Výška: 22,5 cm (+/- 2 cm)
Hmotnost: 8 kg (+/- 0,5 kg) Průměr: 60 – 65 cm
Maximální zatížení: min. 130 kg
Další specifikace: zahloubená držadla na spodních bočních stranách plošiny, protiskluzová základna, 6 pogumovaných nožiček po obvodu
</t>
  </si>
  <si>
    <t>Cvičební podložka</t>
  </si>
  <si>
    <t xml:space="preserve">pro lekce fitness aerobic, pilates a jógu.
podložka s oky.
Neobsahuje ftaláty
Rozměry: 180 (+/- 1 cm) x 60 (+/- 1 cm) x 1,8 cm (+/- 0,2 cm)
</t>
  </si>
  <si>
    <t>Malá cvičební podložka</t>
  </si>
  <si>
    <t xml:space="preserve">Tloušťka: 7 mm
Hmotnost: max. 0,7 kg
Rozměry: 140×60 cm (+/- 5cm)
Barva: modrá
</t>
  </si>
  <si>
    <t>Cvičební válec</t>
  </si>
  <si>
    <t>Posilovací kruh</t>
  </si>
  <si>
    <t xml:space="preserve">Oboustranné polstrované rukojeti pro pohodlný úchop
Průměr: 38 cm
Barva: černá
</t>
  </si>
  <si>
    <t>Koloběžka na náročnější turistiku</t>
  </si>
  <si>
    <t xml:space="preserve">Koloběžka vhodná na dlouhé výlety po zpevněných i nezpevněných cestách. Brzdy na obou kolech, z toho zadní brzdové lanko je opatřeno ochranou vrstvou. Kola mají hliníkový dvoukomorový ráfek.
Výška: 960-1000 mm
Délka: 1700-1800mm
Hmotnost: 8 -  9,0 kg
Nosnost rámu: minimálně 140 kg
Délka nášlapu: 420 mm
Velikost předního kola: 26“ 
Velikost zadního kola: 20“
</t>
  </si>
  <si>
    <t xml:space="preserve">Trekingové kolo </t>
  </si>
  <si>
    <t xml:space="preserve">Kolo pro studenty na cyklistické kurzy, tedy vhodné na dlouhé výlety po zpevněných i nezpevněných trasách.
Typ kola: krosové.  
Postaveno na duralovém rámu a odpružené vidlici.
Velikost: 18", 20", 22"
Přední vidlice: 50-60 mm
Převodník:  48-38-28 zubů 170 / 175 mm kliky
Řidítka: ocel 20 mm 640-660 mm
Gripy: tvrzená pěna
Počet rychlostí: 27
Hmotnost: 12-14 kg
</t>
  </si>
  <si>
    <t xml:space="preserve">Přenosný elektronický ukazatel skóre </t>
  </si>
  <si>
    <t xml:space="preserve">Přenosný ukazatel skóre pro basketbal, házenou, volejbal, tenis, stolní tenis, badminton, futsal, box. Display: čas, skóre od 0–199, fauly, periody, indikátor přerušení hry. Integrovaný ovládací panel, úhel zobrazení 160st., integrovaná siréna, napájení 230 V. Vysoký jas. </t>
  </si>
  <si>
    <t>Florbalová branka sloužící k učení, tréninku a průpravné hře nejmenších dětí. Branka je dlouhá 60 cm a vysoká 45 cm.  Branka je ze skládací konstrukce o hmotnosti 3-5 kg. Součástí balení je síť.
Certifikace pro soutěže dle IFF</t>
  </si>
  <si>
    <t xml:space="preserve">Materiál: silnostěnné (4–8 mm) hliníkové profily oválné nebo hranaté
Profil: 80-120 x 80-120 mm
Veškeré napínací a uchycovací mechanismy integrovány uvnitř sloupků, nastavování výšky sítě ovládáno pomocí klikového mechanismu
splňuje standardy FIVB
</t>
  </si>
  <si>
    <t xml:space="preserve">- Robustní hliníková plošina s nastavitelnou výškou 
- Vnější bezpečnostní pěnové polstrování 
- Vybaveno psací plochou a zádovou opěrkou
- Přeprava pomocí 2 koleček
splňuje standardy FIVB
</t>
  </si>
  <si>
    <t xml:space="preserve">Cvičební pomůcka k všestrannému využití. Medicinbal ve variantách: 1 kg (8 ks), 2 kg (8 ks), 3 kg (8 ks), 4 kg (8 ks) a 5 kg (8 ks). Medicimbál je vyroben z  pryžového materiálu s protiskluzovými vlastnostmi. </t>
  </si>
  <si>
    <t>Hole vhodné k užití v nejvyšších soutěžích České florbalové unie certifikace IFF.
Délka tyče hole 92-97 cm
Čepel nesmí být ostrá a zahnutí čepele nesmí přesáhnout 30 mm. Typ shaftu rovný.
Tvrdost hole: 25-30 mm
Tvar rukojeti: kulatý
Materiál hole: kompozit
Tvrdost čepele: středně tvrdá až tvrdá
Zahnutí čepele: levá (levá ruka dole) i pravá (pravá ruka dole)
Hmotnost:  170-250g</t>
  </si>
  <si>
    <t xml:space="preserve">Žíněnka uzpůsobená k vysoké zátěži. Rohy žíněnky jsou opatřeny suchým zipem, aby je bylo možno skládat  od ucelených ploch. Jádro je vyrobeno z polyetylenu. Vzhledem k používání ve školních prostorách je vyžadována bezpečnostní norma  ČSN EN 12 503-1.
Rozměry: 200 x 100 x 8 cm(± 5 cm u každého rozměru). Hmotnost 7-8 kg
</t>
  </si>
  <si>
    <r>
      <t xml:space="preserve">Cvičební pilates válec
víceúčelová cvičební a masážní pomůcka
vhodný pro posilování a protahování a při balančním cvičení
90 (+/- 5 cm) x 15 cm (+/- 1 cm)
Barva: antracitová
nosnost: min. 150 kg 
váha: 670 g </t>
    </r>
    <r>
      <rPr>
        <sz val="10"/>
        <rFont val="Calibri"/>
        <family val="2"/>
        <scheme val="minor"/>
      </rPr>
      <t>- 700 g</t>
    </r>
    <r>
      <rPr>
        <sz val="10"/>
        <color theme="1"/>
        <rFont val="Calibri"/>
        <family val="2"/>
        <scheme val="minor"/>
      </rPr>
      <t xml:space="preserve">
</t>
    </r>
  </si>
  <si>
    <t>Švédská lavička gymnastická, vhodná do tělocvičen. Délka lavičky: 350 cm. Výška lavičky: 30 cm (+/- 5 cm). Šířka lavičky: 25 - 30 cm. Hmotnost: 23 - 27 kg. Deska lavičky je opatřena o dřevěný systém umožňující zavěšení na ribstol. Lavička je vyrobena ze smrkového dřeva s ochranným nátěrem. Nohy lavičky jsouopatřeny ochranou proti udření podlahy.</t>
  </si>
  <si>
    <r>
      <t xml:space="preserve">Florbalové mantinely k sestavení hřiště 20 x 10m na hraní zápasů. </t>
    </r>
    <r>
      <rPr>
        <sz val="10"/>
        <rFont val="Calibri"/>
        <family val="2"/>
        <scheme val="minor"/>
      </rPr>
      <t>Materiál: odolný plast.</t>
    </r>
    <r>
      <rPr>
        <sz val="10"/>
        <color rgb="FFFF0000"/>
        <rFont val="Calibri"/>
        <family val="2"/>
        <scheme val="minor"/>
      </rPr>
      <t xml:space="preserve"> 
</t>
    </r>
    <r>
      <rPr>
        <sz val="10"/>
        <rFont val="Calibri"/>
        <family val="2"/>
        <scheme val="minor"/>
      </rPr>
      <t>Sada je  složena z 30 ks dílů.  Jednotlivé díly mantinelů se spojují elastickou natahovací gumou.</t>
    </r>
    <r>
      <rPr>
        <sz val="10"/>
        <color theme="1"/>
        <rFont val="Calibri"/>
        <family val="2"/>
        <scheme val="minor"/>
      </rPr>
      <t xml:space="preserve">
Součástí sady transportní vozík. 
Certifikace pro soutěže dle IFF.</t>
    </r>
  </si>
  <si>
    <r>
      <t>Florbalové mantinely k sestavení hřiště 40 x 20m na hraní zápasů.</t>
    </r>
    <r>
      <rPr>
        <sz val="10"/>
        <rFont val="Calibri"/>
        <family val="2"/>
        <scheme val="minor"/>
      </rPr>
      <t xml:space="preserve"> Materiál: odolný plast.</t>
    </r>
    <r>
      <rPr>
        <sz val="10"/>
        <color rgb="FFFF0000"/>
        <rFont val="Calibri"/>
        <family val="2"/>
        <scheme val="minor"/>
      </rPr>
      <t xml:space="preserve"> 
</t>
    </r>
    <r>
      <rPr>
        <sz val="10"/>
        <rFont val="Calibri"/>
        <family val="2"/>
        <scheme val="minor"/>
      </rPr>
      <t>Sada je  složena z 60 ks dílů.</t>
    </r>
    <r>
      <rPr>
        <sz val="10"/>
        <color rgb="FF92D050"/>
        <rFont val="Calibri"/>
        <family val="2"/>
        <scheme val="minor"/>
      </rPr>
      <t xml:space="preserve"> </t>
    </r>
    <r>
      <rPr>
        <sz val="10"/>
        <color theme="1"/>
        <rFont val="Calibri"/>
        <family val="2"/>
        <scheme val="minor"/>
      </rPr>
      <t>Jednotlivé díly mantinelů se spojují elastickou natahovací gumou.
Součástí sady josu 2ks transportních vozíků.
Certifikace pro soutěže dle IFF.</t>
    </r>
  </si>
  <si>
    <t xml:space="preserve">Ergonomická madla z vysoce odolných materiálů.
Úchopy jsou opatřeny pěnovými madly.
Součástí madel jsou popruhy pro upevnění dolních končetin.
Sada obsahuje řešení pro závěšení na dveře
Nastavitelné a uzamykatelné spony pro regulaci délky pro dospělé osoby.
Nosnost 150kg
</t>
  </si>
  <si>
    <t xml:space="preserve">Kompresor </t>
  </si>
  <si>
    <t>Přenosný kompresor pro nafukování velkých míčů, matrací, kajaků, raftů.  Možnost připojení na 220V i 12v.</t>
  </si>
  <si>
    <t>Pumpa</t>
  </si>
  <si>
    <t>Pumpa pro nafukování velkých míčů, raftů, lehátek, člunů. Dvoucestná.</t>
  </si>
  <si>
    <t>Poř.č.</t>
  </si>
  <si>
    <t>Název</t>
  </si>
  <si>
    <t>Počet kusů</t>
  </si>
  <si>
    <t>Popis</t>
  </si>
  <si>
    <t>1.</t>
  </si>
  <si>
    <t>2.</t>
  </si>
  <si>
    <t>3</t>
  </si>
  <si>
    <t>4</t>
  </si>
  <si>
    <t>5</t>
  </si>
  <si>
    <t>6</t>
  </si>
  <si>
    <t>7</t>
  </si>
  <si>
    <t>8</t>
  </si>
  <si>
    <t>9</t>
  </si>
  <si>
    <t>10</t>
  </si>
  <si>
    <t>11</t>
  </si>
  <si>
    <t>12</t>
  </si>
  <si>
    <t>Celková nabídková cena v Kč bez DPH</t>
  </si>
  <si>
    <t>Nabízený výrobek*</t>
  </si>
  <si>
    <t>Celková cena v Kč bez DPH*</t>
  </si>
  <si>
    <t>Jednotková cena v Kč bez DPH*</t>
  </si>
  <si>
    <t>9.</t>
  </si>
  <si>
    <t>10.</t>
  </si>
  <si>
    <t>1. část veřejné zakázky - sportovní hry</t>
  </si>
  <si>
    <t>2. část veřejné zakázky - cvičební pomůcky</t>
  </si>
  <si>
    <t>3. část veřejné zakázky - Kola a koloběžky</t>
  </si>
  <si>
    <t>Pozn.: * Dodavatel vyplní žlutě označené buňky.</t>
  </si>
  <si>
    <t>Příloha c. 2 Dokumentace</t>
  </si>
  <si>
    <t>Kola a koloběžky</t>
  </si>
</sst>
</file>

<file path=xl/styles.xml><?xml version="1.0" encoding="utf-8"?>
<styleSheet xmlns="http://schemas.openxmlformats.org/spreadsheetml/2006/main" xmlns:mc="http://schemas.openxmlformats.org/markup-compatibility/2006" xmlns:x14ac="http://schemas.microsoft.com/office/spreadsheetml/2009/9/ac" mc:Ignorable="x14ac">
  <fonts count="15">
    <font>
      <sz val="11"/>
      <color theme="1"/>
      <name val="Calibri"/>
      <family val="2"/>
      <scheme val="minor"/>
    </font>
    <font>
      <sz val="10"/>
      <name val="Arial"/>
      <family val="2"/>
    </font>
    <font>
      <b/>
      <sz val="11"/>
      <color theme="1"/>
      <name val="Calibri"/>
      <family val="2"/>
      <scheme val="minor"/>
    </font>
    <font>
      <sz val="10"/>
      <color theme="1"/>
      <name val="Calibri"/>
      <family val="2"/>
      <scheme val="minor"/>
    </font>
    <font>
      <b/>
      <sz val="11"/>
      <name val="Calibri"/>
      <family val="2"/>
      <scheme val="minor"/>
    </font>
    <font>
      <sz val="10"/>
      <color rgb="FF000000"/>
      <name val="Calibri"/>
      <family val="2"/>
      <scheme val="minor"/>
    </font>
    <font>
      <b/>
      <sz val="11"/>
      <color rgb="FF000000"/>
      <name val="Calibri"/>
      <family val="2"/>
      <scheme val="minor"/>
    </font>
    <font>
      <b/>
      <sz val="16"/>
      <color theme="1"/>
      <name val="Calibri"/>
      <family val="2"/>
      <scheme val="minor"/>
    </font>
    <font>
      <sz val="11"/>
      <color theme="1"/>
      <name val="Arial"/>
      <family val="2"/>
    </font>
    <font>
      <sz val="12"/>
      <name val="Calibri"/>
      <family val="2"/>
      <scheme val="minor"/>
    </font>
    <font>
      <sz val="10"/>
      <color rgb="FFFF0000"/>
      <name val="Calibri"/>
      <family val="2"/>
      <scheme val="minor"/>
    </font>
    <font>
      <sz val="10"/>
      <color rgb="FF92D050"/>
      <name val="Calibri"/>
      <family val="2"/>
      <scheme val="minor"/>
    </font>
    <font>
      <sz val="10"/>
      <name val="Calibri"/>
      <family val="2"/>
      <scheme val="minor"/>
    </font>
    <font>
      <sz val="11"/>
      <name val="Calibri"/>
      <family val="2"/>
      <scheme val="minor"/>
    </font>
    <font>
      <b/>
      <sz val="14"/>
      <color theme="1"/>
      <name val="Arial"/>
      <family val="2"/>
    </font>
  </fonts>
  <fills count="6">
    <fill>
      <patternFill/>
    </fill>
    <fill>
      <patternFill patternType="gray125"/>
    </fill>
    <fill>
      <patternFill patternType="solid">
        <fgColor theme="0" tint="-0.24997000396251678"/>
        <bgColor indexed="64"/>
      </patternFill>
    </fill>
    <fill>
      <patternFill patternType="solid">
        <fgColor theme="0" tint="-0.1499900072813034"/>
        <bgColor indexed="64"/>
      </patternFill>
    </fill>
    <fill>
      <patternFill patternType="solid">
        <fgColor rgb="FFFFFF00"/>
        <bgColor indexed="64"/>
      </patternFill>
    </fill>
    <fill>
      <patternFill patternType="solid">
        <fgColor theme="7"/>
        <bgColor indexed="64"/>
      </patternFill>
    </fill>
  </fills>
  <borders count="10">
    <border>
      <left/>
      <right/>
      <top/>
      <bottom/>
      <diagonal/>
    </border>
    <border>
      <left style="thin"/>
      <right style="thin"/>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thin"/>
    </border>
    <border>
      <left style="thin"/>
      <right style="medium"/>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72">
    <xf numFmtId="0" fontId="0" fillId="0" borderId="0" xfId="0"/>
    <xf numFmtId="4" fontId="0" fillId="0" borderId="1" xfId="0" applyNumberFormat="1" applyBorder="1" applyAlignment="1">
      <alignment horizontal="right" vertical="top"/>
    </xf>
    <xf numFmtId="49" fontId="3" fillId="0" borderId="1" xfId="0" applyNumberFormat="1" applyFont="1" applyFill="1" applyBorder="1" applyAlignment="1">
      <alignment horizontal="left" vertical="top" wrapText="1"/>
    </xf>
    <xf numFmtId="49" fontId="3" fillId="0" borderId="1" xfId="0" applyNumberFormat="1" applyFont="1" applyFill="1" applyBorder="1" applyAlignment="1">
      <alignment vertical="top" wrapText="1"/>
    </xf>
    <xf numFmtId="49" fontId="3" fillId="0" borderId="1" xfId="0" applyNumberFormat="1" applyFont="1" applyBorder="1" applyAlignment="1">
      <alignment vertical="top" wrapText="1"/>
    </xf>
    <xf numFmtId="49" fontId="5" fillId="0" borderId="1" xfId="0" applyNumberFormat="1" applyFont="1" applyBorder="1" applyAlignment="1">
      <alignment vertical="top" wrapText="1"/>
    </xf>
    <xf numFmtId="4" fontId="0" fillId="0" borderId="0" xfId="0" applyNumberFormat="1"/>
    <xf numFmtId="0" fontId="7" fillId="0" borderId="0" xfId="0" applyFont="1"/>
    <xf numFmtId="0" fontId="8" fillId="0" borderId="0" xfId="0" applyFont="1" applyAlignment="1">
      <alignment horizontal="justify" vertical="center"/>
    </xf>
    <xf numFmtId="0" fontId="9" fillId="0" borderId="0" xfId="0" applyFont="1" applyFill="1" applyBorder="1" applyAlignment="1">
      <alignment vertical="top" wrapText="1"/>
    </xf>
    <xf numFmtId="0" fontId="0" fillId="0" borderId="0" xfId="0" applyAlignment="1">
      <alignment wrapText="1"/>
    </xf>
    <xf numFmtId="4" fontId="13" fillId="0" borderId="0" xfId="0" applyNumberFormat="1" applyFont="1" applyBorder="1" applyAlignment="1">
      <alignment horizontal="right" vertical="top"/>
    </xf>
    <xf numFmtId="49" fontId="12" fillId="0" borderId="0" xfId="0" applyNumberFormat="1" applyFont="1" applyBorder="1" applyAlignment="1">
      <alignment vertical="top" wrapText="1"/>
    </xf>
    <xf numFmtId="0" fontId="4" fillId="0" borderId="0" xfId="0" applyFont="1" applyFill="1" applyBorder="1" applyAlignment="1">
      <alignment horizontal="left" vertical="top" wrapText="1"/>
    </xf>
    <xf numFmtId="4" fontId="4" fillId="0" borderId="0" xfId="0" applyNumberFormat="1" applyFont="1" applyFill="1" applyBorder="1" applyAlignment="1">
      <alignment vertical="top"/>
    </xf>
    <xf numFmtId="0" fontId="2" fillId="0" borderId="1" xfId="0" applyFont="1" applyFill="1" applyBorder="1" applyAlignment="1">
      <alignment vertical="top" wrapText="1"/>
    </xf>
    <xf numFmtId="49" fontId="12" fillId="0" borderId="1" xfId="0" applyNumberFormat="1" applyFont="1" applyBorder="1" applyAlignment="1">
      <alignment vertical="top" wrapText="1"/>
    </xf>
    <xf numFmtId="0" fontId="2" fillId="0" borderId="1" xfId="0" applyFont="1" applyFill="1" applyBorder="1" applyAlignment="1">
      <alignment vertical="top"/>
    </xf>
    <xf numFmtId="0" fontId="2" fillId="0" borderId="1" xfId="0" applyFont="1" applyFill="1" applyBorder="1" applyAlignment="1">
      <alignment vertical="center"/>
    </xf>
    <xf numFmtId="0" fontId="0" fillId="2" borderId="0" xfId="0" applyFill="1"/>
    <xf numFmtId="0" fontId="2" fillId="0" borderId="0" xfId="0" applyFont="1" applyFill="1" applyBorder="1" applyAlignment="1">
      <alignment horizontal="left" vertical="top" wrapText="1"/>
    </xf>
    <xf numFmtId="4" fontId="0" fillId="0" borderId="0" xfId="0" applyNumberFormat="1" applyBorder="1" applyAlignment="1">
      <alignment horizontal="right" vertical="top"/>
    </xf>
    <xf numFmtId="49" fontId="3" fillId="0" borderId="0" xfId="0" applyNumberFormat="1" applyFont="1" applyBorder="1" applyAlignment="1">
      <alignment vertical="top" wrapText="1"/>
    </xf>
    <xf numFmtId="4" fontId="2" fillId="0" borderId="0" xfId="0" applyNumberFormat="1" applyFont="1" applyFill="1" applyBorder="1" applyAlignment="1">
      <alignment vertical="top"/>
    </xf>
    <xf numFmtId="0" fontId="4" fillId="0" borderId="1" xfId="0" applyFont="1" applyFill="1" applyBorder="1" applyAlignment="1">
      <alignment horizontal="left" vertical="top" wrapText="1"/>
    </xf>
    <xf numFmtId="4" fontId="0" fillId="0" borderId="1" xfId="0" applyNumberFormat="1" applyFont="1" applyBorder="1" applyAlignment="1">
      <alignment horizontal="right" vertical="top" wrapText="1"/>
    </xf>
    <xf numFmtId="0" fontId="2" fillId="0" borderId="1" xfId="0" applyFont="1" applyFill="1" applyBorder="1" applyAlignment="1">
      <alignment horizontal="left" vertical="top" wrapText="1"/>
    </xf>
    <xf numFmtId="0" fontId="6" fillId="0" borderId="1" xfId="0" applyFont="1" applyFill="1" applyBorder="1" applyAlignment="1">
      <alignment horizontal="left" vertical="top" wrapText="1"/>
    </xf>
    <xf numFmtId="4" fontId="0" fillId="0" borderId="1" xfId="0" applyNumberFormat="1" applyFont="1" applyBorder="1" applyAlignment="1">
      <alignment vertical="top" wrapText="1"/>
    </xf>
    <xf numFmtId="0" fontId="0" fillId="0" borderId="2" xfId="0" applyBorder="1" applyAlignment="1">
      <alignment horizontal="center"/>
    </xf>
    <xf numFmtId="0" fontId="0" fillId="0" borderId="3" xfId="0" applyBorder="1" applyAlignment="1">
      <alignment horizontal="center"/>
    </xf>
    <xf numFmtId="0" fontId="2" fillId="0" borderId="4" xfId="0" applyFont="1" applyFill="1" applyBorder="1" applyAlignment="1">
      <alignment horizontal="left" vertical="top" wrapText="1"/>
    </xf>
    <xf numFmtId="4" fontId="0" fillId="0" borderId="4" xfId="0" applyNumberFormat="1" applyBorder="1" applyAlignment="1">
      <alignment horizontal="right" vertical="top"/>
    </xf>
    <xf numFmtId="49" fontId="3" fillId="0" borderId="4" xfId="0" applyNumberFormat="1" applyFont="1" applyBorder="1" applyAlignment="1">
      <alignment vertical="top" wrapText="1"/>
    </xf>
    <xf numFmtId="0" fontId="0" fillId="0" borderId="0" xfId="0" applyBorder="1" applyAlignment="1">
      <alignment horizontal="center"/>
    </xf>
    <xf numFmtId="4" fontId="2" fillId="3" borderId="0" xfId="0" applyNumberFormat="1" applyFont="1" applyFill="1" applyBorder="1" applyAlignment="1">
      <alignment vertical="top"/>
    </xf>
    <xf numFmtId="0" fontId="0" fillId="0" borderId="0" xfId="0" applyBorder="1"/>
    <xf numFmtId="0" fontId="14" fillId="0" borderId="0" xfId="0" applyFont="1" applyFill="1" applyBorder="1" applyAlignment="1">
      <alignment horizontal="left" vertical="top" wrapText="1"/>
    </xf>
    <xf numFmtId="4" fontId="2" fillId="0" borderId="0" xfId="0" applyNumberFormat="1" applyFont="1" applyBorder="1" applyAlignment="1">
      <alignment horizontal="right" vertical="top"/>
    </xf>
    <xf numFmtId="4" fontId="0" fillId="4" borderId="1" xfId="0" applyNumberFormat="1" applyFont="1" applyFill="1" applyBorder="1" applyAlignment="1">
      <alignment horizontal="right" vertical="top"/>
    </xf>
    <xf numFmtId="4" fontId="2" fillId="4" borderId="1" xfId="0" applyNumberFormat="1" applyFont="1" applyFill="1" applyBorder="1" applyAlignment="1">
      <alignment vertical="top"/>
    </xf>
    <xf numFmtId="4" fontId="0" fillId="4" borderId="1" xfId="0" applyNumberFormat="1" applyFill="1" applyBorder="1" applyAlignment="1">
      <alignment horizontal="right" vertical="top"/>
    </xf>
    <xf numFmtId="4" fontId="0" fillId="4" borderId="1" xfId="0" applyNumberFormat="1" applyFont="1" applyFill="1" applyBorder="1" applyAlignment="1">
      <alignment vertical="top"/>
    </xf>
    <xf numFmtId="4" fontId="0" fillId="4" borderId="4" xfId="0" applyNumberFormat="1" applyFill="1" applyBorder="1" applyAlignment="1">
      <alignment horizontal="right" vertical="top"/>
    </xf>
    <xf numFmtId="4" fontId="2" fillId="4" borderId="4" xfId="0" applyNumberFormat="1" applyFont="1" applyFill="1" applyBorder="1" applyAlignment="1">
      <alignment vertical="top"/>
    </xf>
    <xf numFmtId="0" fontId="0" fillId="4" borderId="5" xfId="0" applyFill="1" applyBorder="1"/>
    <xf numFmtId="0" fontId="0" fillId="4" borderId="5" xfId="0" applyFill="1" applyBorder="1" applyAlignment="1">
      <alignment wrapText="1"/>
    </xf>
    <xf numFmtId="0" fontId="0" fillId="4" borderId="6" xfId="0" applyFill="1" applyBorder="1"/>
    <xf numFmtId="0" fontId="2" fillId="5" borderId="7" xfId="0" applyFont="1" applyFill="1" applyBorder="1" applyAlignment="1">
      <alignment horizontal="center" wrapText="1"/>
    </xf>
    <xf numFmtId="0" fontId="2" fillId="5" borderId="8" xfId="0" applyFont="1" applyFill="1" applyBorder="1" applyAlignment="1">
      <alignment horizontal="center" wrapText="1"/>
    </xf>
    <xf numFmtId="0" fontId="2" fillId="5" borderId="9" xfId="0" applyFont="1" applyFill="1" applyBorder="1" applyAlignment="1">
      <alignment horizontal="center" wrapText="1"/>
    </xf>
    <xf numFmtId="0" fontId="0" fillId="0" borderId="7" xfId="0" applyBorder="1"/>
    <xf numFmtId="0" fontId="2" fillId="0" borderId="8" xfId="0" applyFont="1" applyFill="1" applyBorder="1" applyAlignment="1">
      <alignment vertical="top" wrapText="1"/>
    </xf>
    <xf numFmtId="4" fontId="0" fillId="0" borderId="8" xfId="0" applyNumberFormat="1" applyFont="1" applyBorder="1" applyAlignment="1">
      <alignment vertical="top" wrapText="1"/>
    </xf>
    <xf numFmtId="49" fontId="3" fillId="0" borderId="8" xfId="0" applyNumberFormat="1" applyFont="1" applyFill="1" applyBorder="1" applyAlignment="1">
      <alignment horizontal="left" vertical="top" wrapText="1"/>
    </xf>
    <xf numFmtId="0" fontId="0" fillId="0" borderId="3" xfId="0" applyBorder="1"/>
    <xf numFmtId="0" fontId="2" fillId="0" borderId="4" xfId="0" applyFont="1" applyFill="1" applyBorder="1" applyAlignment="1">
      <alignment vertical="top"/>
    </xf>
    <xf numFmtId="4" fontId="0" fillId="0" borderId="4" xfId="0" applyNumberFormat="1" applyFont="1" applyBorder="1" applyAlignment="1">
      <alignment vertical="top" wrapText="1"/>
    </xf>
    <xf numFmtId="49" fontId="3" fillId="0" borderId="4" xfId="0" applyNumberFormat="1" applyFont="1" applyFill="1" applyBorder="1" applyAlignment="1">
      <alignment vertical="top" wrapText="1"/>
    </xf>
    <xf numFmtId="0" fontId="0" fillId="0" borderId="7" xfId="0" applyBorder="1" applyAlignment="1">
      <alignment horizontal="center"/>
    </xf>
    <xf numFmtId="0" fontId="2" fillId="0" borderId="8" xfId="0" applyFont="1" applyFill="1" applyBorder="1" applyAlignment="1">
      <alignment horizontal="left" vertical="top" wrapText="1"/>
    </xf>
    <xf numFmtId="4" fontId="0" fillId="0" borderId="8" xfId="0" applyNumberFormat="1" applyBorder="1" applyAlignment="1">
      <alignment horizontal="right" vertical="top"/>
    </xf>
    <xf numFmtId="49" fontId="3" fillId="0" borderId="8" xfId="0" applyNumberFormat="1" applyFont="1" applyBorder="1" applyAlignment="1">
      <alignment vertical="top" wrapText="1"/>
    </xf>
    <xf numFmtId="0" fontId="0" fillId="0" borderId="2" xfId="0" applyFill="1" applyBorder="1" applyAlignment="1">
      <alignment horizontal="center"/>
    </xf>
    <xf numFmtId="0" fontId="0" fillId="0" borderId="3" xfId="0" applyFill="1" applyBorder="1" applyAlignment="1">
      <alignment horizontal="center"/>
    </xf>
    <xf numFmtId="0" fontId="7" fillId="2" borderId="0" xfId="0" applyFont="1" applyFill="1"/>
    <xf numFmtId="0" fontId="0" fillId="4" borderId="9" xfId="0" applyFill="1" applyBorder="1"/>
    <xf numFmtId="4" fontId="0" fillId="4" borderId="8" xfId="0" applyNumberFormat="1" applyFill="1" applyBorder="1" applyAlignment="1">
      <alignment horizontal="right" vertical="top"/>
    </xf>
    <xf numFmtId="4" fontId="2" fillId="4" borderId="8" xfId="0" applyNumberFormat="1" applyFont="1" applyFill="1" applyBorder="1" applyAlignment="1">
      <alignment vertical="top"/>
    </xf>
    <xf numFmtId="4" fontId="0" fillId="4" borderId="8" xfId="0" applyNumberFormat="1" applyFont="1" applyFill="1" applyBorder="1" applyAlignment="1">
      <alignment vertical="top"/>
    </xf>
    <xf numFmtId="4" fontId="0" fillId="4" borderId="4" xfId="0" applyNumberFormat="1" applyFont="1" applyFill="1" applyBorder="1" applyAlignment="1">
      <alignment vertical="top"/>
    </xf>
    <xf numFmtId="0" fontId="8" fillId="0" borderId="0" xfId="0" applyFont="1" applyAlignment="1">
      <alignment vertical="center" wrapText="1"/>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4"/>
  <sheetViews>
    <sheetView tabSelected="1" workbookViewId="0" topLeftCell="A1">
      <selection activeCell="E5" sqref="E5"/>
    </sheetView>
  </sheetViews>
  <sheetFormatPr defaultColWidth="9.140625" defaultRowHeight="15"/>
  <cols>
    <col min="2" max="2" width="22.8515625" style="0" customWidth="1"/>
    <col min="4" max="4" width="12.00390625" style="0" customWidth="1"/>
    <col min="5" max="5" width="17.140625" style="0" customWidth="1"/>
    <col min="6" max="6" width="102.7109375" style="0" customWidth="1"/>
    <col min="7" max="7" width="42.57421875" style="0" customWidth="1"/>
  </cols>
  <sheetData>
    <row r="1" spans="1:2" ht="21">
      <c r="A1" s="7" t="s">
        <v>112</v>
      </c>
      <c r="B1" s="7"/>
    </row>
    <row r="2" spans="2:6" ht="21">
      <c r="B2" s="65" t="s">
        <v>108</v>
      </c>
      <c r="C2" s="19"/>
      <c r="D2" s="19"/>
      <c r="E2" s="19"/>
      <c r="F2" s="19"/>
    </row>
    <row r="3" spans="2:6" ht="15.75" thickBot="1">
      <c r="B3" s="19"/>
      <c r="C3" s="19"/>
      <c r="D3" s="19"/>
      <c r="E3" s="19"/>
      <c r="F3" s="19"/>
    </row>
    <row r="4" spans="1:7" ht="45">
      <c r="A4" s="48" t="s">
        <v>86</v>
      </c>
      <c r="B4" s="49" t="s">
        <v>87</v>
      </c>
      <c r="C4" s="49" t="s">
        <v>88</v>
      </c>
      <c r="D4" s="49" t="s">
        <v>105</v>
      </c>
      <c r="E4" s="49" t="s">
        <v>104</v>
      </c>
      <c r="F4" s="49" t="s">
        <v>89</v>
      </c>
      <c r="G4" s="50" t="s">
        <v>103</v>
      </c>
    </row>
    <row r="5" spans="1:7" ht="70.5" customHeight="1">
      <c r="A5" s="29" t="s">
        <v>90</v>
      </c>
      <c r="B5" s="24" t="s">
        <v>0</v>
      </c>
      <c r="C5" s="25">
        <v>2</v>
      </c>
      <c r="D5" s="39"/>
      <c r="E5" s="40" t="s">
        <v>113</v>
      </c>
      <c r="F5" s="3" t="s">
        <v>79</v>
      </c>
      <c r="G5" s="45"/>
    </row>
    <row r="6" spans="1:7" ht="64.5" customHeight="1">
      <c r="A6" s="29" t="s">
        <v>91</v>
      </c>
      <c r="B6" s="24" t="s">
        <v>1</v>
      </c>
      <c r="C6" s="25">
        <v>1</v>
      </c>
      <c r="D6" s="39"/>
      <c r="E6" s="40">
        <f aca="true" t="shared" si="0" ref="E5:E50">C6*D6</f>
        <v>0</v>
      </c>
      <c r="F6" s="3" t="s">
        <v>80</v>
      </c>
      <c r="G6" s="45"/>
    </row>
    <row r="7" spans="1:7" ht="45">
      <c r="A7" s="29" t="s">
        <v>92</v>
      </c>
      <c r="B7" s="26" t="s">
        <v>2</v>
      </c>
      <c r="C7" s="1">
        <v>4</v>
      </c>
      <c r="D7" s="41"/>
      <c r="E7" s="40">
        <f t="shared" si="0"/>
        <v>0</v>
      </c>
      <c r="F7" s="2" t="s">
        <v>3</v>
      </c>
      <c r="G7" s="45"/>
    </row>
    <row r="8" spans="1:7" ht="38.25">
      <c r="A8" s="29" t="s">
        <v>93</v>
      </c>
      <c r="B8" s="26" t="s">
        <v>4</v>
      </c>
      <c r="C8" s="1">
        <v>4</v>
      </c>
      <c r="D8" s="41"/>
      <c r="E8" s="40">
        <f t="shared" si="0"/>
        <v>0</v>
      </c>
      <c r="F8" s="2" t="s">
        <v>71</v>
      </c>
      <c r="G8" s="45"/>
    </row>
    <row r="9" spans="1:7" ht="63" customHeight="1">
      <c r="A9" s="29" t="s">
        <v>94</v>
      </c>
      <c r="B9" s="26" t="s">
        <v>5</v>
      </c>
      <c r="C9" s="1">
        <v>4</v>
      </c>
      <c r="D9" s="41"/>
      <c r="E9" s="40">
        <f t="shared" si="0"/>
        <v>0</v>
      </c>
      <c r="F9" s="2" t="s">
        <v>6</v>
      </c>
      <c r="G9" s="45"/>
    </row>
    <row r="10" spans="1:7" ht="76.5" customHeight="1">
      <c r="A10" s="29" t="s">
        <v>95</v>
      </c>
      <c r="B10" s="26" t="s">
        <v>7</v>
      </c>
      <c r="C10" s="1">
        <v>4</v>
      </c>
      <c r="D10" s="41"/>
      <c r="E10" s="40">
        <f t="shared" si="0"/>
        <v>0</v>
      </c>
      <c r="F10" s="4" t="s">
        <v>8</v>
      </c>
      <c r="G10" s="45"/>
    </row>
    <row r="11" spans="1:13" ht="76.5">
      <c r="A11" s="29" t="s">
        <v>96</v>
      </c>
      <c r="B11" s="26" t="s">
        <v>9</v>
      </c>
      <c r="C11" s="1">
        <v>5</v>
      </c>
      <c r="D11" s="41"/>
      <c r="E11" s="40">
        <f t="shared" si="0"/>
        <v>0</v>
      </c>
      <c r="F11" s="5" t="s">
        <v>72</v>
      </c>
      <c r="G11" s="46"/>
      <c r="H11" s="10"/>
      <c r="I11" s="10"/>
      <c r="J11" s="10"/>
      <c r="K11" s="10"/>
      <c r="L11" s="10"/>
      <c r="M11" s="10"/>
    </row>
    <row r="12" spans="1:13" ht="76.5">
      <c r="A12" s="29" t="s">
        <v>97</v>
      </c>
      <c r="B12" s="26" t="s">
        <v>10</v>
      </c>
      <c r="C12" s="1">
        <v>2</v>
      </c>
      <c r="D12" s="41"/>
      <c r="E12" s="40">
        <f t="shared" si="0"/>
        <v>0</v>
      </c>
      <c r="F12" s="4" t="s">
        <v>73</v>
      </c>
      <c r="G12" s="46"/>
      <c r="H12" s="10"/>
      <c r="I12" s="10"/>
      <c r="J12" s="10"/>
      <c r="K12" s="10"/>
      <c r="L12" s="10"/>
      <c r="M12" s="10"/>
    </row>
    <row r="13" spans="1:7" ht="45">
      <c r="A13" s="29" t="s">
        <v>98</v>
      </c>
      <c r="B13" s="26" t="s">
        <v>11</v>
      </c>
      <c r="C13" s="1">
        <v>5</v>
      </c>
      <c r="D13" s="41"/>
      <c r="E13" s="40">
        <f t="shared" si="0"/>
        <v>0</v>
      </c>
      <c r="F13" s="2" t="s">
        <v>12</v>
      </c>
      <c r="G13" s="45"/>
    </row>
    <row r="14" spans="1:7" ht="30">
      <c r="A14" s="29" t="s">
        <v>99</v>
      </c>
      <c r="B14" s="26" t="s">
        <v>13</v>
      </c>
      <c r="C14" s="1">
        <v>1</v>
      </c>
      <c r="D14" s="41"/>
      <c r="E14" s="40">
        <f t="shared" si="0"/>
        <v>0</v>
      </c>
      <c r="F14" s="2" t="s">
        <v>14</v>
      </c>
      <c r="G14" s="45"/>
    </row>
    <row r="15" spans="1:7" ht="51">
      <c r="A15" s="29" t="s">
        <v>100</v>
      </c>
      <c r="B15" s="26" t="s">
        <v>15</v>
      </c>
      <c r="C15" s="1">
        <v>2</v>
      </c>
      <c r="D15" s="41"/>
      <c r="E15" s="40">
        <f t="shared" si="0"/>
        <v>0</v>
      </c>
      <c r="F15" s="2" t="s">
        <v>16</v>
      </c>
      <c r="G15" s="45"/>
    </row>
    <row r="16" spans="1:7" ht="127.5" customHeight="1">
      <c r="A16" s="29" t="s">
        <v>101</v>
      </c>
      <c r="B16" s="26" t="s">
        <v>17</v>
      </c>
      <c r="C16" s="1">
        <v>40</v>
      </c>
      <c r="D16" s="41"/>
      <c r="E16" s="40">
        <f t="shared" si="0"/>
        <v>0</v>
      </c>
      <c r="F16" s="2" t="s">
        <v>75</v>
      </c>
      <c r="G16" s="46"/>
    </row>
    <row r="17" spans="1:7" ht="30">
      <c r="A17" s="29">
        <v>13</v>
      </c>
      <c r="B17" s="26" t="s">
        <v>18</v>
      </c>
      <c r="C17" s="1">
        <v>5</v>
      </c>
      <c r="D17" s="41"/>
      <c r="E17" s="40">
        <f t="shared" si="0"/>
        <v>0</v>
      </c>
      <c r="F17" s="2" t="s">
        <v>19</v>
      </c>
      <c r="G17" s="45"/>
    </row>
    <row r="18" spans="1:7" ht="60" customHeight="1">
      <c r="A18" s="29">
        <v>14</v>
      </c>
      <c r="B18" s="26" t="s">
        <v>20</v>
      </c>
      <c r="C18" s="1">
        <v>5</v>
      </c>
      <c r="D18" s="41"/>
      <c r="E18" s="40">
        <f t="shared" si="0"/>
        <v>0</v>
      </c>
      <c r="F18" s="2" t="s">
        <v>21</v>
      </c>
      <c r="G18" s="45"/>
    </row>
    <row r="19" spans="1:7" ht="23.25" customHeight="1">
      <c r="A19" s="29">
        <v>15</v>
      </c>
      <c r="B19" s="26" t="s">
        <v>82</v>
      </c>
      <c r="C19" s="1">
        <v>2</v>
      </c>
      <c r="D19" s="41"/>
      <c r="E19" s="40">
        <f t="shared" si="0"/>
        <v>0</v>
      </c>
      <c r="F19" s="2" t="s">
        <v>83</v>
      </c>
      <c r="G19" s="45"/>
    </row>
    <row r="20" spans="1:7" ht="27.75" customHeight="1">
      <c r="A20" s="29">
        <v>16</v>
      </c>
      <c r="B20" s="26" t="s">
        <v>84</v>
      </c>
      <c r="C20" s="1">
        <v>2</v>
      </c>
      <c r="D20" s="41"/>
      <c r="E20" s="40">
        <f t="shared" si="0"/>
        <v>0</v>
      </c>
      <c r="F20" s="2" t="s">
        <v>85</v>
      </c>
      <c r="G20" s="45"/>
    </row>
    <row r="21" spans="1:7" ht="38.25">
      <c r="A21" s="29">
        <v>17</v>
      </c>
      <c r="B21" s="26" t="s">
        <v>22</v>
      </c>
      <c r="C21" s="1">
        <v>30</v>
      </c>
      <c r="D21" s="41"/>
      <c r="E21" s="40">
        <f t="shared" si="0"/>
        <v>0</v>
      </c>
      <c r="F21" s="2" t="s">
        <v>23</v>
      </c>
      <c r="G21" s="45"/>
    </row>
    <row r="22" spans="1:7" ht="51">
      <c r="A22" s="29">
        <v>18</v>
      </c>
      <c r="B22" s="27" t="s">
        <v>24</v>
      </c>
      <c r="C22" s="1">
        <v>40</v>
      </c>
      <c r="D22" s="41"/>
      <c r="E22" s="40">
        <f t="shared" si="0"/>
        <v>0</v>
      </c>
      <c r="F22" s="2" t="s">
        <v>25</v>
      </c>
      <c r="G22" s="45"/>
    </row>
    <row r="23" spans="1:7" ht="38.25">
      <c r="A23" s="29">
        <v>19</v>
      </c>
      <c r="B23" s="27" t="s">
        <v>26</v>
      </c>
      <c r="C23" s="1">
        <v>30</v>
      </c>
      <c r="D23" s="41"/>
      <c r="E23" s="40">
        <f t="shared" si="0"/>
        <v>0</v>
      </c>
      <c r="F23" s="2" t="s">
        <v>27</v>
      </c>
      <c r="G23" s="45"/>
    </row>
    <row r="24" spans="1:7" ht="38.25">
      <c r="A24" s="29">
        <v>20</v>
      </c>
      <c r="B24" s="26" t="s">
        <v>28</v>
      </c>
      <c r="C24" s="1">
        <v>50</v>
      </c>
      <c r="D24" s="41"/>
      <c r="E24" s="40">
        <f t="shared" si="0"/>
        <v>0</v>
      </c>
      <c r="F24" s="2" t="s">
        <v>29</v>
      </c>
      <c r="G24" s="45"/>
    </row>
    <row r="25" spans="1:7" ht="51">
      <c r="A25" s="29">
        <v>21</v>
      </c>
      <c r="B25" s="26" t="s">
        <v>30</v>
      </c>
      <c r="C25" s="1">
        <v>25</v>
      </c>
      <c r="D25" s="41"/>
      <c r="E25" s="40">
        <f t="shared" si="0"/>
        <v>0</v>
      </c>
      <c r="F25" s="2" t="s">
        <v>31</v>
      </c>
      <c r="G25" s="45"/>
    </row>
    <row r="26" spans="1:7" ht="51">
      <c r="A26" s="29">
        <v>22</v>
      </c>
      <c r="B26" s="26" t="s">
        <v>32</v>
      </c>
      <c r="C26" s="1">
        <v>25</v>
      </c>
      <c r="D26" s="41"/>
      <c r="E26" s="40">
        <f t="shared" si="0"/>
        <v>0</v>
      </c>
      <c r="F26" s="2" t="s">
        <v>33</v>
      </c>
      <c r="G26" s="45"/>
    </row>
    <row r="27" spans="1:7" ht="41.25" customHeight="1">
      <c r="A27" s="29">
        <v>23</v>
      </c>
      <c r="B27" s="26" t="s">
        <v>34</v>
      </c>
      <c r="C27" s="1">
        <v>200</v>
      </c>
      <c r="D27" s="41"/>
      <c r="E27" s="40">
        <f t="shared" si="0"/>
        <v>0</v>
      </c>
      <c r="F27" s="2" t="s">
        <v>35</v>
      </c>
      <c r="G27" s="45"/>
    </row>
    <row r="28" spans="1:7" ht="51">
      <c r="A28" s="29">
        <v>24</v>
      </c>
      <c r="B28" s="26" t="s">
        <v>36</v>
      </c>
      <c r="C28" s="1">
        <v>8</v>
      </c>
      <c r="D28" s="41"/>
      <c r="E28" s="40">
        <f t="shared" si="0"/>
        <v>0</v>
      </c>
      <c r="F28" s="4" t="s">
        <v>37</v>
      </c>
      <c r="G28" s="45"/>
    </row>
    <row r="29" spans="1:7" ht="114.75">
      <c r="A29" s="29">
        <v>25</v>
      </c>
      <c r="B29" s="26" t="s">
        <v>38</v>
      </c>
      <c r="C29" s="1">
        <v>8</v>
      </c>
      <c r="D29" s="41"/>
      <c r="E29" s="40">
        <f>C29*D29</f>
        <v>0</v>
      </c>
      <c r="F29" s="4" t="s">
        <v>39</v>
      </c>
      <c r="G29" s="45"/>
    </row>
    <row r="30" spans="1:7" ht="106.5" customHeight="1">
      <c r="A30" s="29">
        <v>26</v>
      </c>
      <c r="B30" s="26" t="s">
        <v>40</v>
      </c>
      <c r="C30" s="1">
        <v>20</v>
      </c>
      <c r="D30" s="41"/>
      <c r="E30" s="40">
        <f t="shared" si="0"/>
        <v>0</v>
      </c>
      <c r="F30" s="4" t="s">
        <v>41</v>
      </c>
      <c r="G30" s="45"/>
    </row>
    <row r="31" spans="1:7" ht="51">
      <c r="A31" s="29">
        <v>27</v>
      </c>
      <c r="B31" s="26" t="s">
        <v>42</v>
      </c>
      <c r="C31" s="1">
        <v>100</v>
      </c>
      <c r="D31" s="41"/>
      <c r="E31" s="40">
        <f t="shared" si="0"/>
        <v>0</v>
      </c>
      <c r="F31" s="4" t="s">
        <v>43</v>
      </c>
      <c r="G31" s="45"/>
    </row>
    <row r="32" spans="1:7" ht="50.25" customHeight="1">
      <c r="A32" s="29">
        <v>28</v>
      </c>
      <c r="B32" s="26" t="s">
        <v>44</v>
      </c>
      <c r="C32" s="1">
        <v>60</v>
      </c>
      <c r="D32" s="41"/>
      <c r="E32" s="40">
        <f t="shared" si="0"/>
        <v>0</v>
      </c>
      <c r="F32" s="4" t="s">
        <v>45</v>
      </c>
      <c r="G32" s="45"/>
    </row>
    <row r="33" spans="1:7" ht="91.5" customHeight="1">
      <c r="A33" s="29">
        <v>29</v>
      </c>
      <c r="B33" s="26" t="s">
        <v>46</v>
      </c>
      <c r="C33" s="1">
        <v>8</v>
      </c>
      <c r="D33" s="41"/>
      <c r="E33" s="40">
        <f t="shared" si="0"/>
        <v>0</v>
      </c>
      <c r="F33" s="4" t="s">
        <v>47</v>
      </c>
      <c r="G33" s="45"/>
    </row>
    <row r="34" spans="1:7" ht="51" customHeight="1">
      <c r="A34" s="29">
        <v>30</v>
      </c>
      <c r="B34" s="17" t="s">
        <v>53</v>
      </c>
      <c r="C34" s="28">
        <v>5</v>
      </c>
      <c r="D34" s="42"/>
      <c r="E34" s="40">
        <f>C34*D34</f>
        <v>0</v>
      </c>
      <c r="F34" s="3" t="s">
        <v>54</v>
      </c>
      <c r="G34" s="45"/>
    </row>
    <row r="35" spans="1:7" ht="51" customHeight="1" thickBot="1">
      <c r="A35" s="30">
        <v>31</v>
      </c>
      <c r="B35" s="31" t="s">
        <v>69</v>
      </c>
      <c r="C35" s="32">
        <v>2</v>
      </c>
      <c r="D35" s="43"/>
      <c r="E35" s="44">
        <f>C35*D35</f>
        <v>0</v>
      </c>
      <c r="F35" s="33" t="s">
        <v>70</v>
      </c>
      <c r="G35" s="47"/>
    </row>
    <row r="36" spans="1:7" ht="15">
      <c r="A36" s="34"/>
      <c r="B36" s="20"/>
      <c r="C36" s="21"/>
      <c r="D36" s="21"/>
      <c r="E36" s="35"/>
      <c r="F36" s="22"/>
      <c r="G36" s="36"/>
    </row>
    <row r="37" spans="1:7" ht="28.5" customHeight="1">
      <c r="A37" s="34"/>
      <c r="B37" s="37"/>
      <c r="C37" s="38" t="s">
        <v>102</v>
      </c>
      <c r="D37" s="21"/>
      <c r="E37" s="35">
        <f>SUM(E5:E36)</f>
        <v>0</v>
      </c>
      <c r="F37" s="22"/>
      <c r="G37" s="36"/>
    </row>
    <row r="38" spans="2:6" ht="15">
      <c r="B38" s="13"/>
      <c r="C38" s="11"/>
      <c r="D38" s="11"/>
      <c r="E38" s="14"/>
      <c r="F38" s="12"/>
    </row>
    <row r="39" spans="2:6" ht="21">
      <c r="B39" s="65" t="s">
        <v>109</v>
      </c>
      <c r="C39" s="19"/>
      <c r="D39" s="19"/>
      <c r="E39" s="19"/>
      <c r="F39" s="19"/>
    </row>
    <row r="40" spans="2:6" ht="15.75" thickBot="1">
      <c r="B40" s="19"/>
      <c r="C40" s="19"/>
      <c r="D40" s="19"/>
      <c r="E40" s="19"/>
      <c r="F40" s="19"/>
    </row>
    <row r="41" spans="1:7" ht="45.75" thickBot="1">
      <c r="A41" s="48" t="s">
        <v>86</v>
      </c>
      <c r="B41" s="49" t="s">
        <v>87</v>
      </c>
      <c r="C41" s="49" t="s">
        <v>88</v>
      </c>
      <c r="D41" s="49" t="s">
        <v>105</v>
      </c>
      <c r="E41" s="49" t="s">
        <v>104</v>
      </c>
      <c r="F41" s="49" t="s">
        <v>89</v>
      </c>
      <c r="G41" s="50" t="s">
        <v>103</v>
      </c>
    </row>
    <row r="42" spans="1:7" ht="38.25">
      <c r="A42" s="59" t="s">
        <v>90</v>
      </c>
      <c r="B42" s="60" t="s">
        <v>49</v>
      </c>
      <c r="C42" s="61">
        <v>20</v>
      </c>
      <c r="D42" s="67"/>
      <c r="E42" s="68">
        <f>C42*D42</f>
        <v>0</v>
      </c>
      <c r="F42" s="62" t="s">
        <v>78</v>
      </c>
      <c r="G42" s="66"/>
    </row>
    <row r="43" spans="1:7" ht="51">
      <c r="A43" s="29" t="s">
        <v>91</v>
      </c>
      <c r="B43" s="26" t="s">
        <v>50</v>
      </c>
      <c r="C43" s="1">
        <v>5</v>
      </c>
      <c r="D43" s="41"/>
      <c r="E43" s="40">
        <f>C43*D43</f>
        <v>0</v>
      </c>
      <c r="F43" s="4" t="s">
        <v>51</v>
      </c>
      <c r="G43" s="45"/>
    </row>
    <row r="44" spans="1:7" ht="63.75">
      <c r="A44" s="29" t="s">
        <v>92</v>
      </c>
      <c r="B44" s="26" t="s">
        <v>48</v>
      </c>
      <c r="C44" s="1">
        <v>20</v>
      </c>
      <c r="D44" s="41"/>
      <c r="E44" s="40">
        <f>C44*D44</f>
        <v>0</v>
      </c>
      <c r="F44" s="16" t="s">
        <v>76</v>
      </c>
      <c r="G44" s="45"/>
    </row>
    <row r="45" spans="1:7" ht="88.5" customHeight="1">
      <c r="A45" s="29" t="s">
        <v>93</v>
      </c>
      <c r="B45" s="15" t="s">
        <v>55</v>
      </c>
      <c r="C45" s="25">
        <v>20</v>
      </c>
      <c r="D45" s="39"/>
      <c r="E45" s="40">
        <f t="shared" si="0"/>
        <v>0</v>
      </c>
      <c r="F45" s="2" t="s">
        <v>81</v>
      </c>
      <c r="G45" s="45"/>
    </row>
    <row r="46" spans="1:7" ht="102">
      <c r="A46" s="29" t="s">
        <v>94</v>
      </c>
      <c r="B46" s="15" t="s">
        <v>56</v>
      </c>
      <c r="C46" s="28">
        <v>20</v>
      </c>
      <c r="D46" s="42"/>
      <c r="E46" s="40">
        <f t="shared" si="0"/>
        <v>0</v>
      </c>
      <c r="F46" s="2" t="s">
        <v>57</v>
      </c>
      <c r="G46" s="45"/>
    </row>
    <row r="47" spans="1:7" ht="76.5">
      <c r="A47" s="29" t="s">
        <v>95</v>
      </c>
      <c r="B47" s="15" t="s">
        <v>58</v>
      </c>
      <c r="C47" s="28">
        <v>30</v>
      </c>
      <c r="D47" s="42"/>
      <c r="E47" s="40">
        <f t="shared" si="0"/>
        <v>0</v>
      </c>
      <c r="F47" s="2" t="s">
        <v>59</v>
      </c>
      <c r="G47" s="45"/>
    </row>
    <row r="48" spans="1:7" ht="76.5">
      <c r="A48" s="29" t="s">
        <v>96</v>
      </c>
      <c r="B48" s="18" t="s">
        <v>60</v>
      </c>
      <c r="C48" s="28">
        <v>20</v>
      </c>
      <c r="D48" s="42"/>
      <c r="E48" s="40">
        <f t="shared" si="0"/>
        <v>0</v>
      </c>
      <c r="F48" s="2" t="s">
        <v>61</v>
      </c>
      <c r="G48" s="45"/>
    </row>
    <row r="49" spans="1:7" ht="114.75">
      <c r="A49" s="29" t="s">
        <v>97</v>
      </c>
      <c r="B49" s="18" t="s">
        <v>62</v>
      </c>
      <c r="C49" s="28">
        <v>15</v>
      </c>
      <c r="D49" s="42"/>
      <c r="E49" s="40">
        <f t="shared" si="0"/>
        <v>0</v>
      </c>
      <c r="F49" s="2" t="s">
        <v>77</v>
      </c>
      <c r="G49" s="45"/>
    </row>
    <row r="50" spans="1:7" ht="51">
      <c r="A50" s="63" t="s">
        <v>106</v>
      </c>
      <c r="B50" s="15" t="s">
        <v>63</v>
      </c>
      <c r="C50" s="28">
        <v>15</v>
      </c>
      <c r="D50" s="42"/>
      <c r="E50" s="40">
        <f t="shared" si="0"/>
        <v>0</v>
      </c>
      <c r="F50" s="2" t="s">
        <v>64</v>
      </c>
      <c r="G50" s="45"/>
    </row>
    <row r="51" spans="1:7" ht="35.25" customHeight="1" thickBot="1">
      <c r="A51" s="64" t="s">
        <v>107</v>
      </c>
      <c r="B51" s="31" t="s">
        <v>52</v>
      </c>
      <c r="C51" s="32">
        <v>40</v>
      </c>
      <c r="D51" s="43"/>
      <c r="E51" s="44">
        <f>C51*D51</f>
        <v>0</v>
      </c>
      <c r="F51" s="33" t="s">
        <v>74</v>
      </c>
      <c r="G51" s="47"/>
    </row>
    <row r="52" spans="2:6" ht="15">
      <c r="B52" s="20"/>
      <c r="C52" s="21"/>
      <c r="D52" s="21"/>
      <c r="E52" s="23"/>
      <c r="F52" s="22"/>
    </row>
    <row r="53" spans="1:7" ht="28.5" customHeight="1">
      <c r="A53" s="34"/>
      <c r="B53" s="37"/>
      <c r="C53" s="38" t="s">
        <v>102</v>
      </c>
      <c r="D53" s="21"/>
      <c r="E53" s="35">
        <f>SUM(E42:E52)</f>
        <v>0</v>
      </c>
      <c r="F53" s="22"/>
      <c r="G53" s="36"/>
    </row>
    <row r="54" spans="1:7" ht="28.5" customHeight="1">
      <c r="A54" s="34"/>
      <c r="B54" s="37"/>
      <c r="C54" s="38"/>
      <c r="D54" s="21"/>
      <c r="E54" s="35"/>
      <c r="F54" s="22"/>
      <c r="G54" s="36"/>
    </row>
    <row r="55" spans="2:6" ht="21">
      <c r="B55" s="65" t="s">
        <v>110</v>
      </c>
      <c r="C55" s="19"/>
      <c r="D55" s="19"/>
      <c r="E55" s="19"/>
      <c r="F55" s="19"/>
    </row>
    <row r="56" spans="2:6" ht="15.75" thickBot="1">
      <c r="B56" s="19"/>
      <c r="C56" s="19"/>
      <c r="D56" s="19"/>
      <c r="E56" s="19"/>
      <c r="F56" s="19"/>
    </row>
    <row r="57" spans="1:7" ht="45.75" thickBot="1">
      <c r="A57" s="48" t="s">
        <v>86</v>
      </c>
      <c r="B57" s="49" t="s">
        <v>87</v>
      </c>
      <c r="C57" s="49" t="s">
        <v>88</v>
      </c>
      <c r="D57" s="49" t="s">
        <v>105</v>
      </c>
      <c r="E57" s="49" t="s">
        <v>104</v>
      </c>
      <c r="F57" s="49" t="s">
        <v>89</v>
      </c>
      <c r="G57" s="50" t="s">
        <v>103</v>
      </c>
    </row>
    <row r="58" spans="1:7" ht="128.25" thickBot="1">
      <c r="A58" s="51" t="s">
        <v>90</v>
      </c>
      <c r="B58" s="52" t="s">
        <v>65</v>
      </c>
      <c r="C58" s="53">
        <v>15</v>
      </c>
      <c r="D58" s="69"/>
      <c r="E58" s="68">
        <f>D58*C58</f>
        <v>0</v>
      </c>
      <c r="F58" s="54" t="s">
        <v>66</v>
      </c>
      <c r="G58" s="66"/>
    </row>
    <row r="59" spans="1:7" ht="141" thickBot="1">
      <c r="A59" s="55" t="s">
        <v>91</v>
      </c>
      <c r="B59" s="56" t="s">
        <v>67</v>
      </c>
      <c r="C59" s="57">
        <v>10</v>
      </c>
      <c r="D59" s="70"/>
      <c r="E59" s="68">
        <f>D59*C59</f>
        <v>0</v>
      </c>
      <c r="F59" s="58" t="s">
        <v>68</v>
      </c>
      <c r="G59" s="47"/>
    </row>
    <row r="60" ht="15">
      <c r="E60" s="6"/>
    </row>
    <row r="61" spans="1:7" ht="28.5" customHeight="1">
      <c r="A61" s="34"/>
      <c r="B61" s="37"/>
      <c r="C61" s="38" t="s">
        <v>102</v>
      </c>
      <c r="D61" s="21"/>
      <c r="E61" s="35">
        <f>SUM(E58:E60)</f>
        <v>0</v>
      </c>
      <c r="F61" s="22"/>
      <c r="G61" s="36"/>
    </row>
    <row r="63" spans="1:7" ht="31.5" customHeight="1">
      <c r="A63" t="s">
        <v>111</v>
      </c>
      <c r="B63" s="9"/>
      <c r="C63" s="71"/>
      <c r="D63" s="71"/>
      <c r="E63" s="71"/>
      <c r="F63" s="71"/>
      <c r="G63" s="71"/>
    </row>
    <row r="64" ht="15">
      <c r="C64" s="8"/>
    </row>
  </sheetData>
  <printOptions/>
  <pageMargins left="0.7" right="0.7" top="0.787401575" bottom="0.787401575" header="0.3" footer="0.3"/>
  <pageSetup horizontalDpi="1800" verticalDpi="1800" orientation="landscape" paperSize="9" scale="59" r:id="rId1"/>
  <rowBreaks count="2" manualBreakCount="2">
    <brk id="37" max="16383" man="1"/>
    <brk id="53"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Valenta Tomas</dc:creator>
  <cp:keywords/>
  <dc:description/>
  <cp:lastModifiedBy>Jungova Petra</cp:lastModifiedBy>
  <cp:lastPrinted>2018-03-29T11:04:09Z</cp:lastPrinted>
  <dcterms:created xsi:type="dcterms:W3CDTF">2018-03-16T14:53:32Z</dcterms:created>
  <dcterms:modified xsi:type="dcterms:W3CDTF">2018-03-29T11:04:10Z</dcterms:modified>
  <cp:category/>
  <cp:version/>
  <cp:contentType/>
  <cp:contentStatus/>
</cp:coreProperties>
</file>