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4A_Cenová kalkulace" sheetId="4" r:id="rId1"/>
    <sheet name="4A_Příloha_Envelop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<sst xmlns="http://schemas.openxmlformats.org/spreadsheetml/2006/main" count="298" uniqueCount="137">
  <si>
    <t xml:space="preserve">Popis </t>
  </si>
  <si>
    <t>Pravidelná provozní prohlídka osobního/ nákladního výtahu, zdvihací plošiny</t>
  </si>
  <si>
    <t>Pravidelná odborná prohlídka a pravidelná preventivní údržba osobního/ nákladního výtahu, zdvihací plošiny</t>
  </si>
  <si>
    <t>Pravidelná odborná zkouška osobního/ nákladního výtahu, zdvihací plošiny</t>
  </si>
  <si>
    <t>Inspekční prohlídka osobního/ nákladního výtahu, zdvihací plošiny</t>
  </si>
  <si>
    <t>Nabídková cena za opravu na osobu</t>
  </si>
  <si>
    <t>Výrobce</t>
  </si>
  <si>
    <t>Umístění výtahu</t>
  </si>
  <si>
    <t>Místo instalace objektu</t>
  </si>
  <si>
    <t>Typ zařízení</t>
  </si>
  <si>
    <t>Výrobní číslo</t>
  </si>
  <si>
    <t>Rok výroby</t>
  </si>
  <si>
    <t>Pohon</t>
  </si>
  <si>
    <t>Datum uvedení do provozu</t>
  </si>
  <si>
    <t>Dodavatel výtahu</t>
  </si>
  <si>
    <t>Záruka</t>
  </si>
  <si>
    <t>Nosnost</t>
  </si>
  <si>
    <t>Počet stanic</t>
  </si>
  <si>
    <t>Nástupiště nejnižší</t>
  </si>
  <si>
    <t>Nástupiště nejvyšší</t>
  </si>
  <si>
    <t>Zdvih/řízení</t>
  </si>
  <si>
    <t>Počet osob</t>
  </si>
  <si>
    <t>Evakuační výtah</t>
  </si>
  <si>
    <t>Rychlost výtahu</t>
  </si>
  <si>
    <t>Třída</t>
  </si>
  <si>
    <t>Strojovna</t>
  </si>
  <si>
    <t>Poznámka</t>
  </si>
  <si>
    <t>Schindler CZ, a.s.</t>
  </si>
  <si>
    <t>Vchod C2 - levý</t>
  </si>
  <si>
    <t>Výtah osobní</t>
  </si>
  <si>
    <t>FA-ACVF-CL</t>
  </si>
  <si>
    <t>SCHINDLER 5300
S5300 1125 LVF 100 1 T2L 90</t>
  </si>
  <si>
    <t>HOCHTIEF CZ a. s.</t>
  </si>
  <si>
    <t>NE</t>
  </si>
  <si>
    <t>1125 kg</t>
  </si>
  <si>
    <t>1 PP</t>
  </si>
  <si>
    <t>6 NP</t>
  </si>
  <si>
    <t>22,40 m - 2 ks</t>
  </si>
  <si>
    <t>Ano</t>
  </si>
  <si>
    <t>I.</t>
  </si>
  <si>
    <t>Normální</t>
  </si>
  <si>
    <t>Vchod C2 - pravý</t>
  </si>
  <si>
    <t>SCHINDLER 5300
S5300 1125 RVF 100 1 T2R 90</t>
  </si>
  <si>
    <t>7 NP</t>
  </si>
  <si>
    <t>26,40 m - 2 ks</t>
  </si>
  <si>
    <t>Vchod B/C - levý</t>
  </si>
  <si>
    <t>22,24 m - 2 ks (DUPLEX)</t>
  </si>
  <si>
    <t>Ne</t>
  </si>
  <si>
    <t>Vchod B/C - pravý</t>
  </si>
  <si>
    <t>Vchod B/A - levý</t>
  </si>
  <si>
    <t>Vchod B/A - pravý</t>
  </si>
  <si>
    <t>Vchod A - levý</t>
  </si>
  <si>
    <t>Vchod A - pravý</t>
  </si>
  <si>
    <t>ZDVIH servis s.r.o.</t>
  </si>
  <si>
    <t>Zdvihací plošina pro imobilní</t>
  </si>
  <si>
    <t>27/436L-3</t>
  </si>
  <si>
    <t>elektrohydraulický</t>
  </si>
  <si>
    <t>EDA 80-TCL 1000B</t>
  </si>
  <si>
    <t>500 kg</t>
  </si>
  <si>
    <t>0,880 m</t>
  </si>
  <si>
    <t>-</t>
  </si>
  <si>
    <t>27/436P-2</t>
  </si>
  <si>
    <t>Objekt SLO</t>
  </si>
  <si>
    <t>1052-95M</t>
  </si>
  <si>
    <t>elektrický</t>
  </si>
  <si>
    <t>VÝTAHY OLOMOUC s.r.o.</t>
  </si>
  <si>
    <t>1 NP</t>
  </si>
  <si>
    <t>4 NP</t>
  </si>
  <si>
    <t>10,835 m</t>
  </si>
  <si>
    <t>MANUS Prostějov, spol. s r.o.</t>
  </si>
  <si>
    <t>Objekt VLD</t>
  </si>
  <si>
    <t>Vertikální nůžková plošina</t>
  </si>
  <si>
    <t>13z0471</t>
  </si>
  <si>
    <t>hydraulický</t>
  </si>
  <si>
    <t>NPM 400</t>
  </si>
  <si>
    <t>ANO</t>
  </si>
  <si>
    <t>400 kg</t>
  </si>
  <si>
    <t>0 NP</t>
  </si>
  <si>
    <t>0,140 m</t>
  </si>
  <si>
    <t>17. listopadu 939/7</t>
  </si>
  <si>
    <t>17. listopadu 1192/12</t>
  </si>
  <si>
    <t>17. listopadu 1154/50a</t>
  </si>
  <si>
    <t>17. listopadu 710/50</t>
  </si>
  <si>
    <t>6.NP - foyer</t>
  </si>
  <si>
    <t>Přírodovědecká fakulta Univerzity Palackého v Olomouci</t>
  </si>
  <si>
    <t>Areál Envelopa</t>
  </si>
  <si>
    <t>Objekt PP</t>
  </si>
  <si>
    <t>VW Wachal a.s.</t>
  </si>
  <si>
    <t>1.NP</t>
  </si>
  <si>
    <t>3.NP</t>
  </si>
  <si>
    <t>7,1 m</t>
  </si>
  <si>
    <t>1,0 m/s</t>
  </si>
  <si>
    <t>0,07 m/s</t>
  </si>
  <si>
    <t>0,05 až 0,1 m/s</t>
  </si>
  <si>
    <t>0,63 m/s</t>
  </si>
  <si>
    <t>Boydyu UF25CBR</t>
  </si>
  <si>
    <t>Typ výtahu</t>
  </si>
  <si>
    <t>S3300</t>
  </si>
  <si>
    <t>Bez strojovny</t>
  </si>
  <si>
    <t>2 NP</t>
  </si>
  <si>
    <t>SCHINDLER 53000
S5300 1125 RVF 100 1 T2R 90</t>
  </si>
  <si>
    <t>Areál Envelopa - specifikace výtahů</t>
  </si>
  <si>
    <t>Přidělená váha</t>
  </si>
  <si>
    <t>Nabídková cena
[Kč/JV bez DPH]</t>
  </si>
  <si>
    <t>Váhový přepočet</t>
  </si>
  <si>
    <t>Součet váhového přepočtu</t>
  </si>
  <si>
    <t>675 kg</t>
  </si>
  <si>
    <t>VYMYSLICKÝ-VÝTAHY, spol. s r.o.</t>
  </si>
  <si>
    <t>OT1600/1.0</t>
  </si>
  <si>
    <t>GEDASS, s.r.o.</t>
  </si>
  <si>
    <t>1600 kg</t>
  </si>
  <si>
    <t>6,85 m</t>
  </si>
  <si>
    <t>Schindler CZ, a.s./ VYMYSLICKÝ-VÝTAHY, spol. s r.o.</t>
  </si>
  <si>
    <t>1995/2016</t>
  </si>
  <si>
    <t>OTV 475/O,63</t>
  </si>
  <si>
    <t>Záruka do 25.9.2018</t>
  </si>
  <si>
    <t>Záruka do 22.1.2020</t>
  </si>
  <si>
    <t>Záruka do 3.10.2018</t>
  </si>
  <si>
    <t>Platnost současné smlouvy</t>
  </si>
  <si>
    <t>do 30. 6. 2018</t>
  </si>
  <si>
    <t>do 25, 9. 2018</t>
  </si>
  <si>
    <t>3 měsíce ode dne zaslání dohody o ukončení, jinak 22. 1. 2020</t>
  </si>
  <si>
    <t>Pravidelná provozní prohlídka osobního/ nákladního výtahu</t>
  </si>
  <si>
    <t>Jedná se o vizuální prohlídku a prověření správnosti funkce výtahu za účelem ověření bezpečného provozu výtahu, prohlídky se provádějí u výtahů pro přepravu osob nebo osob a nákladů vždy 1x za 2 týdny, pokud není stanoveno výrobcem výtahu jinak. U malých nákladních výtahů se provozní prohlídka provádí 1x za 4 týdny, prohlídku provádí zodpovědná osoba, kterou bývá dozorce výtahu.</t>
  </si>
  <si>
    <r>
      <rPr>
        <b/>
        <sz val="11"/>
        <color theme="1"/>
        <rFont val="Arial"/>
        <family val="2"/>
      </rPr>
      <t>Pravidelná odborná prohlídka</t>
    </r>
  </si>
  <si>
    <t>Vykonávají se u výtahů pro přepravu osob nebo osob a nákladů 1x za 6 let, inspekční prohlídky provádí inspekční orgán typu A dle normy ČSN EN ISO/IEC 17020, cílem inspekční prohlídky je posouzení provozních rizik stanovených v příloze protokolu z odborné zkoušky, závěrem je vytvoření inspekční zprávy, ve které jsou stanoveny opatření na odstranění rizik a vad.</t>
  </si>
  <si>
    <t>Inspekční prohlídka</t>
  </si>
  <si>
    <r>
      <rPr>
        <b/>
        <sz val="11"/>
        <color theme="1"/>
        <rFont val="Arial"/>
        <family val="2"/>
      </rPr>
      <t>Pravidelná odborná zkouška</t>
    </r>
  </si>
  <si>
    <t>Jedná se o funkční prohlídku, při které se prověří bezpečnostní prvky výtahu za účelem globálního posouzení stavu výtahu,v rámci odborné prohlídky se prověří vedení dokumentace k výtahu a proškolení zodpovědné osoby k řízení výtahu, u výtahů určených k přepravě osob nebo osob a nákladů je odborná prohlídka provádí v periodách dletabulky,u výtahů k dopravě nákladů a u malých nákladních výtahů se prohlídky provádí v periodách 1x za 6 měsíců.</t>
  </si>
  <si>
    <t>Pravidelná preventivní údržba</t>
  </si>
  <si>
    <t>Jedná se o funkční prohlídku, při které se prověří bezpečnostní prvky výtahu za účelem globálního posouzení stavu výtahu,v rámci odborné prohlídky se prověří vedení dokumentace k výtahu a proškolení zodpovědné osoby k řízení výtahu, u výtahů určených k přepravě osob nebo osob a nákladů je odborná prohlídka provádí v periodách dle tabulky,u výtahů k dopravě nákladů a u malých nákladních výtahů se prohlídky provádí v periodách 1x za 6 měsíců.</t>
  </si>
  <si>
    <t>četnost: 1x za 2 týdny</t>
  </si>
  <si>
    <t>četnost: 1x za 3 měsíce</t>
  </si>
  <si>
    <t>četnost: 1x za 3 roky</t>
  </si>
  <si>
    <t>četnost: 1x za 9 (6) let</t>
  </si>
  <si>
    <t xml:space="preserve">Doplnění olejů a mazaní dle mazacího plánu, který je stanoven výrobcem výtahu poskytovatelem čišt ění zařízení od provozních nečistot (spolu s odbornou prohlídkou podle písm. kontrolu funkčního stavu zdvihacího zařízení dle normy či návodu výrobce, seřízení a nastavení. </t>
  </si>
  <si>
    <t>Nabídková cena za vyproštění osoby/ osob nebo nákladu, cena za havarijní opravu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</si>
</sst>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top"/>
    </xf>
    <xf numFmtId="0" fontId="2" fillId="0" borderId="1" xfId="21" applyFont="1" applyBorder="1" applyAlignment="1">
      <alignment horizontal="left" vertical="center" wrapText="1"/>
      <protection/>
    </xf>
    <xf numFmtId="0" fontId="2" fillId="0" borderId="0" xfId="21" applyFont="1" applyAlignment="1">
      <alignment horizontal="left" vertical="center"/>
      <protection/>
    </xf>
    <xf numFmtId="2" fontId="2" fillId="0" borderId="1" xfId="20" applyNumberFormat="1" applyFont="1" applyBorder="1" applyAlignment="1">
      <alignment horizontal="center" vertical="center"/>
    </xf>
    <xf numFmtId="2" fontId="3" fillId="0" borderId="1" xfId="20" applyNumberFormat="1" applyFont="1" applyBorder="1" applyAlignment="1">
      <alignment horizontal="center" vertical="center"/>
    </xf>
    <xf numFmtId="2" fontId="2" fillId="4" borderId="1" xfId="20" applyNumberFormat="1" applyFont="1" applyFill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2" fontId="2" fillId="4" borderId="1" xfId="2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2"/>
  <sheetViews>
    <sheetView view="pageBreakPreview" zoomScale="60" workbookViewId="0" topLeftCell="A1">
      <selection activeCell="C6" sqref="C6"/>
    </sheetView>
  </sheetViews>
  <sheetFormatPr defaultColWidth="8.8515625" defaultRowHeight="15"/>
  <cols>
    <col min="1" max="1" width="60.28125" style="0" customWidth="1"/>
    <col min="2" max="2" width="12.57421875" style="0" customWidth="1"/>
    <col min="3" max="3" width="20.00390625" style="0" customWidth="1"/>
    <col min="4" max="4" width="12.57421875" style="0" customWidth="1"/>
  </cols>
  <sheetData>
    <row r="1" spans="1:4" ht="15">
      <c r="A1" s="22" t="s">
        <v>84</v>
      </c>
      <c r="B1" s="34"/>
      <c r="C1" s="34"/>
      <c r="D1" s="34"/>
    </row>
    <row r="2" spans="1:4" ht="15">
      <c r="A2" s="22" t="s">
        <v>85</v>
      </c>
      <c r="B2" s="34"/>
      <c r="C2" s="34"/>
      <c r="D2" s="34"/>
    </row>
    <row r="3" spans="1:4" ht="33.9" customHeight="1">
      <c r="A3" s="35" t="s">
        <v>0</v>
      </c>
      <c r="B3" s="21" t="s">
        <v>102</v>
      </c>
      <c r="C3" s="21" t="s">
        <v>103</v>
      </c>
      <c r="D3" s="21" t="s">
        <v>104</v>
      </c>
    </row>
    <row r="4" spans="1:4" ht="33.9" customHeight="1">
      <c r="A4" s="1" t="s">
        <v>1</v>
      </c>
      <c r="B4" s="31">
        <v>0.3</v>
      </c>
      <c r="C4" s="33"/>
      <c r="D4" s="31">
        <f>B4*C4</f>
        <v>0</v>
      </c>
    </row>
    <row r="5" spans="1:4" ht="33.9" customHeight="1">
      <c r="A5" s="1" t="s">
        <v>2</v>
      </c>
      <c r="B5" s="31">
        <v>0.3</v>
      </c>
      <c r="C5" s="33"/>
      <c r="D5" s="31">
        <f aca="true" t="shared" si="0" ref="D5:D9">B5*C5</f>
        <v>0</v>
      </c>
    </row>
    <row r="6" spans="1:4" ht="33.9" customHeight="1">
      <c r="A6" s="1" t="s">
        <v>3</v>
      </c>
      <c r="B6" s="31">
        <v>0.05</v>
      </c>
      <c r="C6" s="47"/>
      <c r="D6" s="31">
        <f t="shared" si="0"/>
        <v>0</v>
      </c>
    </row>
    <row r="7" spans="1:4" ht="33.9" customHeight="1">
      <c r="A7" s="1" t="s">
        <v>4</v>
      </c>
      <c r="B7" s="31">
        <v>0.05</v>
      </c>
      <c r="C7" s="33"/>
      <c r="D7" s="31">
        <f t="shared" si="0"/>
        <v>0</v>
      </c>
    </row>
    <row r="8" spans="1:4" ht="33.9" customHeight="1">
      <c r="A8" s="46" t="s">
        <v>136</v>
      </c>
      <c r="B8" s="31">
        <v>0.05</v>
      </c>
      <c r="C8" s="33"/>
      <c r="D8" s="31">
        <f t="shared" si="0"/>
        <v>0</v>
      </c>
    </row>
    <row r="9" spans="1:4" ht="33.9" customHeight="1">
      <c r="A9" s="46" t="s">
        <v>5</v>
      </c>
      <c r="B9" s="31">
        <v>0.25</v>
      </c>
      <c r="C9" s="33"/>
      <c r="D9" s="31">
        <f t="shared" si="0"/>
        <v>0</v>
      </c>
    </row>
    <row r="10" spans="1:4" ht="33.9" customHeight="1">
      <c r="A10" s="2" t="s">
        <v>105</v>
      </c>
      <c r="B10" s="3"/>
      <c r="C10" s="4"/>
      <c r="D10" s="32">
        <f>SUM(D4:D9)</f>
        <v>0</v>
      </c>
    </row>
    <row r="12" spans="1:4" ht="15">
      <c r="A12" s="22" t="s">
        <v>26</v>
      </c>
      <c r="B12" s="34"/>
      <c r="C12" s="34"/>
      <c r="D12" s="34"/>
    </row>
    <row r="13" spans="1:4" ht="15">
      <c r="A13" s="42" t="s">
        <v>122</v>
      </c>
      <c r="B13" s="43"/>
      <c r="C13" s="43"/>
      <c r="D13" s="44" t="s">
        <v>131</v>
      </c>
    </row>
    <row r="14" spans="1:4" ht="64.95" customHeight="1">
      <c r="A14" s="48" t="s">
        <v>123</v>
      </c>
      <c r="B14" s="48"/>
      <c r="C14" s="48"/>
      <c r="D14" s="48"/>
    </row>
    <row r="15" spans="1:4" ht="15">
      <c r="A15" s="42" t="s">
        <v>124</v>
      </c>
      <c r="B15" s="43"/>
      <c r="C15" s="43"/>
      <c r="D15" s="44" t="s">
        <v>132</v>
      </c>
    </row>
    <row r="16" spans="1:4" ht="64.95" customHeight="1">
      <c r="A16" s="48" t="s">
        <v>130</v>
      </c>
      <c r="B16" s="48"/>
      <c r="C16" s="48"/>
      <c r="D16" s="48"/>
    </row>
    <row r="17" spans="1:4" ht="15">
      <c r="A17" s="42" t="s">
        <v>129</v>
      </c>
      <c r="B17" s="43"/>
      <c r="C17" s="43"/>
      <c r="D17" s="44" t="s">
        <v>132</v>
      </c>
    </row>
    <row r="18" spans="1:4" s="45" customFormat="1" ht="45" customHeight="1">
      <c r="A18" s="48" t="s">
        <v>135</v>
      </c>
      <c r="B18" s="48"/>
      <c r="C18" s="48"/>
      <c r="D18" s="48"/>
    </row>
    <row r="19" spans="1:4" ht="15">
      <c r="A19" s="42" t="s">
        <v>127</v>
      </c>
      <c r="B19" s="43"/>
      <c r="C19" s="43"/>
      <c r="D19" s="44" t="s">
        <v>133</v>
      </c>
    </row>
    <row r="20" spans="1:4" ht="70.8" customHeight="1">
      <c r="A20" s="48" t="s">
        <v>128</v>
      </c>
      <c r="B20" s="48"/>
      <c r="C20" s="48"/>
      <c r="D20" s="48"/>
    </row>
    <row r="21" spans="1:4" ht="15">
      <c r="A21" s="42" t="s">
        <v>126</v>
      </c>
      <c r="B21" s="43"/>
      <c r="C21" s="43"/>
      <c r="D21" s="44" t="s">
        <v>134</v>
      </c>
    </row>
    <row r="22" spans="1:4" ht="64.95" customHeight="1">
      <c r="A22" s="48" t="s">
        <v>125</v>
      </c>
      <c r="B22" s="48"/>
      <c r="C22" s="48"/>
      <c r="D22" s="48"/>
    </row>
  </sheetData>
  <mergeCells count="5">
    <mergeCell ref="A14:D14"/>
    <mergeCell ref="A16:D16"/>
    <mergeCell ref="A18:D18"/>
    <mergeCell ref="A20:D20"/>
    <mergeCell ref="A22:D22"/>
  </mergeCells>
  <printOptions/>
  <pageMargins left="0.7" right="0.7" top="0.787401575" bottom="0.787401575" header="0.3" footer="0.3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17"/>
  <sheetViews>
    <sheetView tabSelected="1" zoomScale="70" zoomScaleNormal="70" workbookViewId="0" topLeftCell="A1">
      <selection activeCell="W9" sqref="W9"/>
    </sheetView>
  </sheetViews>
  <sheetFormatPr defaultColWidth="9.140625" defaultRowHeight="15"/>
  <cols>
    <col min="1" max="1" width="50.28125" style="5" customWidth="1"/>
    <col min="2" max="2" width="21.57421875" style="5" bestFit="1" customWidth="1"/>
    <col min="3" max="3" width="17.28125" style="5" bestFit="1" customWidth="1"/>
    <col min="4" max="4" width="26.7109375" style="5" bestFit="1" customWidth="1"/>
    <col min="5" max="5" width="14.140625" style="6" bestFit="1" customWidth="1"/>
    <col min="6" max="6" width="12.28125" style="7" bestFit="1" customWidth="1"/>
    <col min="7" max="7" width="18.00390625" style="5" bestFit="1" customWidth="1"/>
    <col min="8" max="8" width="30.28125" style="8" bestFit="1" customWidth="1"/>
    <col min="9" max="9" width="16.7109375" style="7" customWidth="1"/>
    <col min="10" max="10" width="29.28125" style="5" bestFit="1" customWidth="1"/>
    <col min="11" max="11" width="7.8515625" style="7" bestFit="1" customWidth="1"/>
    <col min="12" max="12" width="9.00390625" style="6" bestFit="1" customWidth="1"/>
    <col min="13" max="13" width="7.8515625" style="9" customWidth="1"/>
    <col min="14" max="15" width="11.28125" style="7" bestFit="1" customWidth="1"/>
    <col min="16" max="16" width="24.7109375" style="5" bestFit="1" customWidth="1"/>
    <col min="17" max="17" width="8.140625" style="7" customWidth="1"/>
    <col min="18" max="18" width="11.28125" style="7" bestFit="1" customWidth="1"/>
    <col min="19" max="19" width="16.8515625" style="7" bestFit="1" customWidth="1"/>
    <col min="20" max="20" width="6.28125" style="7" bestFit="1" customWidth="1"/>
    <col min="21" max="21" width="13.421875" style="5" bestFit="1" customWidth="1"/>
    <col min="22" max="22" width="20.7109375" style="5" customWidth="1"/>
    <col min="23" max="23" width="32.7109375" style="30" customWidth="1"/>
    <col min="24" max="16384" width="8.8515625" style="10" customWidth="1"/>
  </cols>
  <sheetData>
    <row r="1" spans="1:23" ht="15">
      <c r="A1" s="23" t="s">
        <v>84</v>
      </c>
      <c r="B1" s="24"/>
      <c r="C1" s="24"/>
      <c r="D1" s="24"/>
      <c r="E1" s="25"/>
      <c r="F1" s="26"/>
      <c r="G1" s="24"/>
      <c r="H1" s="27"/>
      <c r="I1" s="26"/>
      <c r="J1" s="24"/>
      <c r="K1" s="26"/>
      <c r="L1" s="25"/>
      <c r="M1" s="28"/>
      <c r="N1" s="26"/>
      <c r="O1" s="26"/>
      <c r="P1" s="24"/>
      <c r="Q1" s="26"/>
      <c r="R1" s="26"/>
      <c r="S1" s="26"/>
      <c r="T1" s="26"/>
      <c r="U1" s="24"/>
      <c r="V1" s="24"/>
      <c r="W1" s="24"/>
    </row>
    <row r="2" spans="1:23" ht="15">
      <c r="A2" s="23" t="s">
        <v>101</v>
      </c>
      <c r="B2" s="24"/>
      <c r="C2" s="24"/>
      <c r="D2" s="24"/>
      <c r="E2" s="25"/>
      <c r="F2" s="26"/>
      <c r="G2" s="24"/>
      <c r="H2" s="27"/>
      <c r="I2" s="26"/>
      <c r="J2" s="24"/>
      <c r="K2" s="26"/>
      <c r="L2" s="25"/>
      <c r="M2" s="28"/>
      <c r="N2" s="26"/>
      <c r="O2" s="26"/>
      <c r="P2" s="24"/>
      <c r="Q2" s="26"/>
      <c r="R2" s="26"/>
      <c r="S2" s="26"/>
      <c r="T2" s="26"/>
      <c r="U2" s="24"/>
      <c r="V2" s="24"/>
      <c r="W2" s="24"/>
    </row>
    <row r="3" spans="1:23" s="12" customFormat="1" ht="30" customHeight="1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9" t="s">
        <v>11</v>
      </c>
      <c r="G3" s="19" t="s">
        <v>12</v>
      </c>
      <c r="H3" s="20" t="s">
        <v>96</v>
      </c>
      <c r="I3" s="19" t="s">
        <v>13</v>
      </c>
      <c r="J3" s="18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8" t="s">
        <v>20</v>
      </c>
      <c r="Q3" s="19" t="s">
        <v>21</v>
      </c>
      <c r="R3" s="19" t="s">
        <v>22</v>
      </c>
      <c r="S3" s="19" t="s">
        <v>23</v>
      </c>
      <c r="T3" s="19" t="s">
        <v>24</v>
      </c>
      <c r="U3" s="19" t="s">
        <v>25</v>
      </c>
      <c r="V3" s="18" t="s">
        <v>26</v>
      </c>
      <c r="W3" s="18" t="s">
        <v>118</v>
      </c>
    </row>
    <row r="4" spans="1:23" ht="30" customHeight="1">
      <c r="A4" s="13" t="s">
        <v>27</v>
      </c>
      <c r="B4" s="36" t="s">
        <v>79</v>
      </c>
      <c r="C4" s="36" t="s">
        <v>86</v>
      </c>
      <c r="D4" s="36" t="s">
        <v>29</v>
      </c>
      <c r="E4" s="37">
        <v>10799308</v>
      </c>
      <c r="F4" s="38">
        <v>2014</v>
      </c>
      <c r="G4" s="36" t="s">
        <v>95</v>
      </c>
      <c r="H4" s="39" t="s">
        <v>97</v>
      </c>
      <c r="I4" s="38">
        <v>2014</v>
      </c>
      <c r="J4" s="36" t="s">
        <v>87</v>
      </c>
      <c r="K4" s="38" t="s">
        <v>75</v>
      </c>
      <c r="L4" s="37" t="s">
        <v>106</v>
      </c>
      <c r="M4" s="40">
        <v>3</v>
      </c>
      <c r="N4" s="38" t="s">
        <v>88</v>
      </c>
      <c r="O4" s="38" t="s">
        <v>89</v>
      </c>
      <c r="P4" s="36" t="s">
        <v>90</v>
      </c>
      <c r="Q4" s="38">
        <v>9</v>
      </c>
      <c r="R4" s="38" t="s">
        <v>47</v>
      </c>
      <c r="S4" s="38" t="s">
        <v>91</v>
      </c>
      <c r="T4" s="38" t="s">
        <v>39</v>
      </c>
      <c r="U4" s="13" t="s">
        <v>40</v>
      </c>
      <c r="V4" s="36" t="s">
        <v>116</v>
      </c>
      <c r="W4" s="29" t="s">
        <v>121</v>
      </c>
    </row>
    <row r="5" spans="1:23" ht="30" customHeight="1">
      <c r="A5" s="13" t="s">
        <v>27</v>
      </c>
      <c r="B5" s="13" t="s">
        <v>80</v>
      </c>
      <c r="C5" s="13" t="s">
        <v>28</v>
      </c>
      <c r="D5" s="13" t="s">
        <v>29</v>
      </c>
      <c r="E5" s="14">
        <v>6107722</v>
      </c>
      <c r="F5" s="15">
        <v>2007</v>
      </c>
      <c r="G5" s="13" t="s">
        <v>30</v>
      </c>
      <c r="H5" s="11" t="s">
        <v>31</v>
      </c>
      <c r="I5" s="15">
        <v>2008</v>
      </c>
      <c r="J5" s="13" t="s">
        <v>32</v>
      </c>
      <c r="K5" s="15" t="s">
        <v>33</v>
      </c>
      <c r="L5" s="14" t="s">
        <v>34</v>
      </c>
      <c r="M5" s="17">
        <v>7</v>
      </c>
      <c r="N5" s="15" t="s">
        <v>35</v>
      </c>
      <c r="O5" s="15" t="s">
        <v>36</v>
      </c>
      <c r="P5" s="13" t="s">
        <v>37</v>
      </c>
      <c r="Q5" s="15">
        <v>15</v>
      </c>
      <c r="R5" s="15" t="s">
        <v>38</v>
      </c>
      <c r="S5" s="15" t="s">
        <v>91</v>
      </c>
      <c r="T5" s="15" t="s">
        <v>39</v>
      </c>
      <c r="U5" s="13" t="s">
        <v>40</v>
      </c>
      <c r="V5" s="36"/>
      <c r="W5" s="29" t="s">
        <v>119</v>
      </c>
    </row>
    <row r="6" spans="1:23" ht="30" customHeight="1">
      <c r="A6" s="13" t="s">
        <v>27</v>
      </c>
      <c r="B6" s="13" t="s">
        <v>80</v>
      </c>
      <c r="C6" s="13" t="s">
        <v>41</v>
      </c>
      <c r="D6" s="13" t="s">
        <v>29</v>
      </c>
      <c r="E6" s="14">
        <v>6107723</v>
      </c>
      <c r="F6" s="15">
        <v>2007</v>
      </c>
      <c r="G6" s="13" t="s">
        <v>30</v>
      </c>
      <c r="H6" s="11" t="s">
        <v>100</v>
      </c>
      <c r="I6" s="15">
        <v>2008</v>
      </c>
      <c r="J6" s="13" t="s">
        <v>32</v>
      </c>
      <c r="K6" s="15" t="s">
        <v>33</v>
      </c>
      <c r="L6" s="14" t="s">
        <v>34</v>
      </c>
      <c r="M6" s="17">
        <v>8</v>
      </c>
      <c r="N6" s="15" t="s">
        <v>35</v>
      </c>
      <c r="O6" s="15" t="s">
        <v>43</v>
      </c>
      <c r="P6" s="13" t="s">
        <v>44</v>
      </c>
      <c r="Q6" s="15">
        <v>15</v>
      </c>
      <c r="R6" s="15" t="s">
        <v>38</v>
      </c>
      <c r="S6" s="15" t="s">
        <v>91</v>
      </c>
      <c r="T6" s="15" t="s">
        <v>39</v>
      </c>
      <c r="U6" s="13" t="s">
        <v>40</v>
      </c>
      <c r="V6" s="36"/>
      <c r="W6" s="29" t="s">
        <v>119</v>
      </c>
    </row>
    <row r="7" spans="1:23" ht="30" customHeight="1">
      <c r="A7" s="13" t="s">
        <v>27</v>
      </c>
      <c r="B7" s="13" t="s">
        <v>80</v>
      </c>
      <c r="C7" s="13" t="s">
        <v>45</v>
      </c>
      <c r="D7" s="13" t="s">
        <v>29</v>
      </c>
      <c r="E7" s="14">
        <v>6107726</v>
      </c>
      <c r="F7" s="15">
        <v>2007</v>
      </c>
      <c r="G7" s="13" t="s">
        <v>30</v>
      </c>
      <c r="H7" s="11" t="s">
        <v>31</v>
      </c>
      <c r="I7" s="15">
        <v>2008</v>
      </c>
      <c r="J7" s="13" t="s">
        <v>32</v>
      </c>
      <c r="K7" s="15" t="s">
        <v>33</v>
      </c>
      <c r="L7" s="14" t="s">
        <v>34</v>
      </c>
      <c r="M7" s="17">
        <v>7</v>
      </c>
      <c r="N7" s="15" t="s">
        <v>35</v>
      </c>
      <c r="O7" s="15" t="s">
        <v>36</v>
      </c>
      <c r="P7" s="13" t="s">
        <v>46</v>
      </c>
      <c r="Q7" s="15">
        <v>15</v>
      </c>
      <c r="R7" s="15" t="s">
        <v>47</v>
      </c>
      <c r="S7" s="15" t="s">
        <v>91</v>
      </c>
      <c r="T7" s="15" t="s">
        <v>39</v>
      </c>
      <c r="U7" s="13" t="s">
        <v>40</v>
      </c>
      <c r="V7" s="36"/>
      <c r="W7" s="29" t="s">
        <v>119</v>
      </c>
    </row>
    <row r="8" spans="1:23" ht="30" customHeight="1">
      <c r="A8" s="13" t="s">
        <v>27</v>
      </c>
      <c r="B8" s="13" t="s">
        <v>80</v>
      </c>
      <c r="C8" s="13" t="s">
        <v>48</v>
      </c>
      <c r="D8" s="13" t="s">
        <v>29</v>
      </c>
      <c r="E8" s="14">
        <v>6107727</v>
      </c>
      <c r="F8" s="15">
        <v>2007</v>
      </c>
      <c r="G8" s="13" t="s">
        <v>30</v>
      </c>
      <c r="H8" s="11" t="s">
        <v>42</v>
      </c>
      <c r="I8" s="15">
        <v>2008</v>
      </c>
      <c r="J8" s="13" t="s">
        <v>32</v>
      </c>
      <c r="K8" s="15" t="s">
        <v>33</v>
      </c>
      <c r="L8" s="14" t="s">
        <v>34</v>
      </c>
      <c r="M8" s="17">
        <v>7</v>
      </c>
      <c r="N8" s="15" t="s">
        <v>35</v>
      </c>
      <c r="O8" s="15" t="s">
        <v>36</v>
      </c>
      <c r="P8" s="13" t="s">
        <v>46</v>
      </c>
      <c r="Q8" s="15">
        <v>15</v>
      </c>
      <c r="R8" s="15" t="s">
        <v>47</v>
      </c>
      <c r="S8" s="15" t="s">
        <v>91</v>
      </c>
      <c r="T8" s="15" t="s">
        <v>39</v>
      </c>
      <c r="U8" s="13" t="s">
        <v>40</v>
      </c>
      <c r="V8" s="36"/>
      <c r="W8" s="29" t="s">
        <v>119</v>
      </c>
    </row>
    <row r="9" spans="1:23" ht="30" customHeight="1">
      <c r="A9" s="13" t="s">
        <v>27</v>
      </c>
      <c r="B9" s="13" t="s">
        <v>80</v>
      </c>
      <c r="C9" s="13" t="s">
        <v>49</v>
      </c>
      <c r="D9" s="13" t="s">
        <v>29</v>
      </c>
      <c r="E9" s="14">
        <v>6107724</v>
      </c>
      <c r="F9" s="15">
        <v>2007</v>
      </c>
      <c r="G9" s="13" t="s">
        <v>30</v>
      </c>
      <c r="H9" s="11" t="s">
        <v>31</v>
      </c>
      <c r="I9" s="15">
        <v>2008</v>
      </c>
      <c r="J9" s="13" t="s">
        <v>32</v>
      </c>
      <c r="K9" s="15" t="s">
        <v>33</v>
      </c>
      <c r="L9" s="14" t="s">
        <v>34</v>
      </c>
      <c r="M9" s="17">
        <v>7</v>
      </c>
      <c r="N9" s="15" t="s">
        <v>35</v>
      </c>
      <c r="O9" s="15" t="s">
        <v>36</v>
      </c>
      <c r="P9" s="13" t="s">
        <v>46</v>
      </c>
      <c r="Q9" s="15">
        <v>15</v>
      </c>
      <c r="R9" s="15" t="s">
        <v>47</v>
      </c>
      <c r="S9" s="15" t="s">
        <v>91</v>
      </c>
      <c r="T9" s="15" t="s">
        <v>39</v>
      </c>
      <c r="U9" s="13" t="s">
        <v>40</v>
      </c>
      <c r="V9" s="36"/>
      <c r="W9" s="29" t="s">
        <v>119</v>
      </c>
    </row>
    <row r="10" spans="1:23" ht="30" customHeight="1">
      <c r="A10" s="13" t="s">
        <v>27</v>
      </c>
      <c r="B10" s="13" t="s">
        <v>80</v>
      </c>
      <c r="C10" s="13" t="s">
        <v>50</v>
      </c>
      <c r="D10" s="13" t="s">
        <v>29</v>
      </c>
      <c r="E10" s="14">
        <v>6107725</v>
      </c>
      <c r="F10" s="15">
        <v>2007</v>
      </c>
      <c r="G10" s="13" t="s">
        <v>30</v>
      </c>
      <c r="H10" s="11" t="s">
        <v>42</v>
      </c>
      <c r="I10" s="15">
        <v>2008</v>
      </c>
      <c r="J10" s="13" t="s">
        <v>32</v>
      </c>
      <c r="K10" s="15" t="s">
        <v>33</v>
      </c>
      <c r="L10" s="14" t="s">
        <v>34</v>
      </c>
      <c r="M10" s="17">
        <v>7</v>
      </c>
      <c r="N10" s="15" t="s">
        <v>35</v>
      </c>
      <c r="O10" s="15" t="s">
        <v>36</v>
      </c>
      <c r="P10" s="13" t="s">
        <v>46</v>
      </c>
      <c r="Q10" s="15">
        <v>15</v>
      </c>
      <c r="R10" s="15" t="s">
        <v>47</v>
      </c>
      <c r="S10" s="15" t="s">
        <v>91</v>
      </c>
      <c r="T10" s="15" t="s">
        <v>39</v>
      </c>
      <c r="U10" s="13" t="s">
        <v>40</v>
      </c>
      <c r="V10" s="36"/>
      <c r="W10" s="29" t="s">
        <v>119</v>
      </c>
    </row>
    <row r="11" spans="1:23" ht="30" customHeight="1">
      <c r="A11" s="13" t="s">
        <v>27</v>
      </c>
      <c r="B11" s="13" t="s">
        <v>80</v>
      </c>
      <c r="C11" s="13" t="s">
        <v>51</v>
      </c>
      <c r="D11" s="13" t="s">
        <v>29</v>
      </c>
      <c r="E11" s="14">
        <v>6107720</v>
      </c>
      <c r="F11" s="15">
        <v>2007</v>
      </c>
      <c r="G11" s="13" t="s">
        <v>30</v>
      </c>
      <c r="H11" s="11" t="s">
        <v>31</v>
      </c>
      <c r="I11" s="15">
        <v>2008</v>
      </c>
      <c r="J11" s="13" t="s">
        <v>32</v>
      </c>
      <c r="K11" s="15" t="s">
        <v>33</v>
      </c>
      <c r="L11" s="14" t="s">
        <v>34</v>
      </c>
      <c r="M11" s="17">
        <v>7</v>
      </c>
      <c r="N11" s="15" t="s">
        <v>35</v>
      </c>
      <c r="O11" s="15" t="s">
        <v>36</v>
      </c>
      <c r="P11" s="13" t="s">
        <v>46</v>
      </c>
      <c r="Q11" s="15">
        <v>15</v>
      </c>
      <c r="R11" s="15" t="s">
        <v>38</v>
      </c>
      <c r="S11" s="15" t="s">
        <v>91</v>
      </c>
      <c r="T11" s="15" t="s">
        <v>39</v>
      </c>
      <c r="U11" s="13" t="s">
        <v>40</v>
      </c>
      <c r="V11" s="36"/>
      <c r="W11" s="29" t="s">
        <v>119</v>
      </c>
    </row>
    <row r="12" spans="1:23" ht="30" customHeight="1">
      <c r="A12" s="13" t="s">
        <v>27</v>
      </c>
      <c r="B12" s="13" t="s">
        <v>80</v>
      </c>
      <c r="C12" s="13" t="s">
        <v>52</v>
      </c>
      <c r="D12" s="13" t="s">
        <v>29</v>
      </c>
      <c r="E12" s="14">
        <v>6107721</v>
      </c>
      <c r="F12" s="15">
        <v>2007</v>
      </c>
      <c r="G12" s="13" t="s">
        <v>30</v>
      </c>
      <c r="H12" s="11" t="s">
        <v>42</v>
      </c>
      <c r="I12" s="15">
        <v>2008</v>
      </c>
      <c r="J12" s="13" t="s">
        <v>32</v>
      </c>
      <c r="K12" s="15" t="s">
        <v>33</v>
      </c>
      <c r="L12" s="14" t="s">
        <v>34</v>
      </c>
      <c r="M12" s="17">
        <v>7</v>
      </c>
      <c r="N12" s="15" t="s">
        <v>35</v>
      </c>
      <c r="O12" s="15" t="s">
        <v>36</v>
      </c>
      <c r="P12" s="13" t="s">
        <v>46</v>
      </c>
      <c r="Q12" s="15">
        <v>15</v>
      </c>
      <c r="R12" s="15" t="s">
        <v>38</v>
      </c>
      <c r="S12" s="15" t="s">
        <v>91</v>
      </c>
      <c r="T12" s="15" t="s">
        <v>39</v>
      </c>
      <c r="U12" s="13" t="s">
        <v>40</v>
      </c>
      <c r="V12" s="36"/>
      <c r="W12" s="29" t="s">
        <v>119</v>
      </c>
    </row>
    <row r="13" spans="1:23" ht="30" customHeight="1">
      <c r="A13" s="13" t="s">
        <v>53</v>
      </c>
      <c r="B13" s="13" t="s">
        <v>80</v>
      </c>
      <c r="C13" s="13" t="s">
        <v>83</v>
      </c>
      <c r="D13" s="13" t="s">
        <v>54</v>
      </c>
      <c r="E13" s="14" t="s">
        <v>55</v>
      </c>
      <c r="F13" s="15">
        <v>2007</v>
      </c>
      <c r="G13" s="13" t="s">
        <v>56</v>
      </c>
      <c r="H13" s="16" t="s">
        <v>57</v>
      </c>
      <c r="I13" s="15">
        <v>2008</v>
      </c>
      <c r="J13" s="13" t="s">
        <v>32</v>
      </c>
      <c r="K13" s="15" t="s">
        <v>33</v>
      </c>
      <c r="L13" s="14" t="s">
        <v>58</v>
      </c>
      <c r="M13" s="17">
        <v>1</v>
      </c>
      <c r="N13" s="15" t="s">
        <v>36</v>
      </c>
      <c r="O13" s="15" t="s">
        <v>36</v>
      </c>
      <c r="P13" s="13" t="s">
        <v>59</v>
      </c>
      <c r="Q13" s="15">
        <v>1</v>
      </c>
      <c r="R13" s="15" t="s">
        <v>47</v>
      </c>
      <c r="S13" s="15" t="s">
        <v>92</v>
      </c>
      <c r="T13" s="15" t="s">
        <v>60</v>
      </c>
      <c r="U13" s="13" t="s">
        <v>98</v>
      </c>
      <c r="V13" s="36"/>
      <c r="W13" s="29" t="s">
        <v>119</v>
      </c>
    </row>
    <row r="14" spans="1:23" ht="30" customHeight="1">
      <c r="A14" s="13" t="s">
        <v>53</v>
      </c>
      <c r="B14" s="13" t="s">
        <v>80</v>
      </c>
      <c r="C14" s="13" t="s">
        <v>83</v>
      </c>
      <c r="D14" s="13" t="s">
        <v>54</v>
      </c>
      <c r="E14" s="14" t="s">
        <v>61</v>
      </c>
      <c r="F14" s="15">
        <v>2007</v>
      </c>
      <c r="G14" s="13" t="s">
        <v>56</v>
      </c>
      <c r="H14" s="16" t="s">
        <v>57</v>
      </c>
      <c r="I14" s="15">
        <v>2008</v>
      </c>
      <c r="J14" s="13" t="s">
        <v>32</v>
      </c>
      <c r="K14" s="15" t="s">
        <v>33</v>
      </c>
      <c r="L14" s="14" t="s">
        <v>58</v>
      </c>
      <c r="M14" s="17">
        <v>1</v>
      </c>
      <c r="N14" s="15" t="s">
        <v>36</v>
      </c>
      <c r="O14" s="15" t="s">
        <v>36</v>
      </c>
      <c r="P14" s="13" t="s">
        <v>59</v>
      </c>
      <c r="Q14" s="15">
        <v>1</v>
      </c>
      <c r="R14" s="15" t="s">
        <v>47</v>
      </c>
      <c r="S14" s="15" t="s">
        <v>92</v>
      </c>
      <c r="T14" s="15" t="s">
        <v>60</v>
      </c>
      <c r="U14" s="13" t="s">
        <v>98</v>
      </c>
      <c r="V14" s="36"/>
      <c r="W14" s="29" t="s">
        <v>119</v>
      </c>
    </row>
    <row r="15" spans="1:23" ht="30" customHeight="1">
      <c r="A15" s="36" t="s">
        <v>107</v>
      </c>
      <c r="B15" s="36" t="s">
        <v>82</v>
      </c>
      <c r="C15" s="36" t="s">
        <v>70</v>
      </c>
      <c r="D15" s="36" t="s">
        <v>29</v>
      </c>
      <c r="E15" s="37">
        <v>261113</v>
      </c>
      <c r="F15" s="38">
        <v>2013</v>
      </c>
      <c r="G15" s="36" t="s">
        <v>64</v>
      </c>
      <c r="H15" s="39" t="s">
        <v>108</v>
      </c>
      <c r="I15" s="38">
        <v>2013</v>
      </c>
      <c r="J15" s="36" t="s">
        <v>109</v>
      </c>
      <c r="K15" s="38" t="s">
        <v>75</v>
      </c>
      <c r="L15" s="37" t="s">
        <v>110</v>
      </c>
      <c r="M15" s="40">
        <v>3</v>
      </c>
      <c r="N15" s="38" t="s">
        <v>35</v>
      </c>
      <c r="O15" s="38" t="s">
        <v>99</v>
      </c>
      <c r="P15" s="36" t="s">
        <v>111</v>
      </c>
      <c r="Q15" s="38">
        <v>21</v>
      </c>
      <c r="R15" s="38" t="s">
        <v>47</v>
      </c>
      <c r="S15" s="38" t="s">
        <v>91</v>
      </c>
      <c r="T15" s="38" t="s">
        <v>39</v>
      </c>
      <c r="U15" s="13" t="s">
        <v>98</v>
      </c>
      <c r="V15" s="36" t="s">
        <v>115</v>
      </c>
      <c r="W15" s="29" t="s">
        <v>120</v>
      </c>
    </row>
    <row r="16" spans="1:23" ht="30" customHeight="1">
      <c r="A16" s="13" t="s">
        <v>69</v>
      </c>
      <c r="B16" s="13" t="s">
        <v>82</v>
      </c>
      <c r="C16" s="13" t="s">
        <v>70</v>
      </c>
      <c r="D16" s="13" t="s">
        <v>71</v>
      </c>
      <c r="E16" s="14" t="s">
        <v>72</v>
      </c>
      <c r="F16" s="15">
        <v>2013</v>
      </c>
      <c r="G16" s="13" t="s">
        <v>73</v>
      </c>
      <c r="H16" s="16" t="s">
        <v>74</v>
      </c>
      <c r="I16" s="15">
        <v>2013</v>
      </c>
      <c r="J16" s="13" t="s">
        <v>69</v>
      </c>
      <c r="K16" s="15" t="s">
        <v>75</v>
      </c>
      <c r="L16" s="14" t="s">
        <v>76</v>
      </c>
      <c r="M16" s="17">
        <v>1</v>
      </c>
      <c r="N16" s="15" t="s">
        <v>77</v>
      </c>
      <c r="O16" s="15" t="s">
        <v>66</v>
      </c>
      <c r="P16" s="13" t="s">
        <v>78</v>
      </c>
      <c r="Q16" s="15">
        <v>1</v>
      </c>
      <c r="R16" s="15" t="s">
        <v>47</v>
      </c>
      <c r="S16" s="15" t="s">
        <v>93</v>
      </c>
      <c r="T16" s="15"/>
      <c r="U16" s="13" t="s">
        <v>98</v>
      </c>
      <c r="V16" s="36"/>
      <c r="W16" s="29" t="s">
        <v>119</v>
      </c>
    </row>
    <row r="17" spans="1:23" ht="30" customHeight="1">
      <c r="A17" s="36" t="s">
        <v>112</v>
      </c>
      <c r="B17" s="36" t="s">
        <v>81</v>
      </c>
      <c r="C17" s="36" t="s">
        <v>62</v>
      </c>
      <c r="D17" s="36" t="s">
        <v>29</v>
      </c>
      <c r="E17" s="37" t="s">
        <v>63</v>
      </c>
      <c r="F17" s="38" t="s">
        <v>113</v>
      </c>
      <c r="G17" s="36" t="s">
        <v>64</v>
      </c>
      <c r="H17" s="39" t="s">
        <v>114</v>
      </c>
      <c r="I17" s="38">
        <v>1995</v>
      </c>
      <c r="J17" s="36" t="s">
        <v>65</v>
      </c>
      <c r="K17" s="38" t="s">
        <v>75</v>
      </c>
      <c r="L17" s="37">
        <v>475</v>
      </c>
      <c r="M17" s="40">
        <v>4</v>
      </c>
      <c r="N17" s="38" t="s">
        <v>66</v>
      </c>
      <c r="O17" s="38" t="s">
        <v>67</v>
      </c>
      <c r="P17" s="36" t="s">
        <v>68</v>
      </c>
      <c r="Q17" s="38">
        <v>6</v>
      </c>
      <c r="R17" s="38" t="s">
        <v>47</v>
      </c>
      <c r="S17" s="38" t="s">
        <v>94</v>
      </c>
      <c r="T17" s="38" t="s">
        <v>39</v>
      </c>
      <c r="U17" s="36" t="s">
        <v>40</v>
      </c>
      <c r="V17" s="41" t="s">
        <v>117</v>
      </c>
      <c r="W17" s="29" t="s">
        <v>119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2018-05-15T13:06:57Z</dcterms:modified>
  <cp:category/>
  <cp:version/>
  <cp:contentType/>
  <cp:contentStatus/>
</cp:coreProperties>
</file>