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305" yWindow="65521" windowWidth="10200" windowHeight="7860" activeTab="0"/>
  </bookViews>
  <sheets>
    <sheet name="verso_17885" sheetId="1" r:id="rId1"/>
  </sheets>
  <definedNames/>
  <calcPr fullCalcOnLoad="1"/>
</workbook>
</file>

<file path=xl/sharedStrings.xml><?xml version="1.0" encoding="utf-8"?>
<sst xmlns="http://schemas.openxmlformats.org/spreadsheetml/2006/main" count="845" uniqueCount="302">
  <si>
    <t>Tonery</t>
  </si>
  <si>
    <r>
      <t>Dodavatel:</t>
    </r>
    <r>
      <rPr>
        <sz val="11"/>
        <color theme="1"/>
        <rFont val="Calibri"/>
        <family val="2"/>
      </rPr>
      <t>  </t>
    </r>
  </si>
  <si>
    <r>
      <t>Celková nabídková cena:</t>
    </r>
    <r>
      <rPr>
        <sz val="11"/>
        <color theme="1"/>
        <rFont val="Calibri"/>
        <family val="2"/>
      </rPr>
      <t>  </t>
    </r>
  </si>
  <si>
    <r>
      <t>Předpokládaná hodnota v Kč bez DPH:</t>
    </r>
    <r>
      <rPr>
        <sz val="11"/>
        <color theme="1"/>
        <rFont val="Calibri"/>
        <family val="2"/>
      </rPr>
      <t>  </t>
    </r>
  </si>
  <si>
    <t>201 410.0 Kč,-</t>
  </si>
  <si>
    <t>Pořadové číslo položky</t>
  </si>
  <si>
    <t>Název  </t>
  </si>
  <si>
    <t>Popis  </t>
  </si>
  <si>
    <t>Počet kusů  </t>
  </si>
  <si>
    <t>Předpokl. hodnota v Kč bez DPH:  </t>
  </si>
  <si>
    <t>Nákl. středisko  </t>
  </si>
  <si>
    <t>SPP  </t>
  </si>
  <si>
    <t>Zdroj  </t>
  </si>
  <si>
    <t>Specifikace dodavatele  </t>
  </si>
  <si>
    <t>Pracoviště:  </t>
  </si>
  <si>
    <t>Dodací adresa:  </t>
  </si>
  <si>
    <t>Fakturační adresa:  </t>
  </si>
  <si>
    <t>Odpovědná osoba:  </t>
  </si>
  <si>
    <t>Objednatel:  </t>
  </si>
  <si>
    <t> Brother DCP-7055 </t>
  </si>
  <si>
    <t> toner černý do tiskárny Brother DCP-7055, výtěžnost 1000s. </t>
  </si>
  <si>
    <t>3123 Katedra optiky  </t>
  </si>
  <si>
    <t>  </t>
  </si>
  <si>
    <t>11  </t>
  </si>
  <si>
    <t> Katedra optiky, 17. listopadu 1192/12, 77146, Olomouc, tel.:(+420) 58563 4253 </t>
  </si>
  <si>
    <t>KUČEROVÁ Elena , 3123  </t>
  </si>
  <si>
    <t>KUČEROVÁ Elena</t>
  </si>
  <si>
    <t> Canon imageRUNNER 2530i </t>
  </si>
  <si>
    <t> toner černý do tiskárny Canon imageRUNNER 2530i, výtěžnost 14600s. </t>
  </si>
  <si>
    <t>1233 Hemato-onkologická klinika  </t>
  </si>
  <si>
    <t>82  </t>
  </si>
  <si>
    <t> Hemato-onkologická klinika, I. P. Pavlova 6, 77520, Olomouc, tel.: </t>
  </si>
  <si>
    <t>KAJABA Václav , 1233  </t>
  </si>
  <si>
    <t>KAJABA Václav Mgr.</t>
  </si>
  <si>
    <t> Canon imageRUNNER 3225e </t>
  </si>
  <si>
    <t> toner černý do tiskárny Canon imageRUNNER 3225e, výtěžnost 24000s. </t>
  </si>
  <si>
    <t> Canon i-sensys LBP7210cdn </t>
  </si>
  <si>
    <t> toner modrý do tiskárny Canon i-sensys LBP7210cdn, výtěžnost 2900s. </t>
  </si>
  <si>
    <t>2260 Katedra politologie a evropských studií  </t>
  </si>
  <si>
    <t> Katedra politologie a evropských studií, Křížkovského 12, 77180, Olomouc, tel.:58 563 3302 </t>
  </si>
  <si>
    <t>GRENOVÁ Ivana , 2260  </t>
  </si>
  <si>
    <t>GRENOVÁ Ivana</t>
  </si>
  <si>
    <t> Canon i-sensys MF4580dn </t>
  </si>
  <si>
    <t> toner černý do tiskárny Canon i-sensys MF4580dn, výtěžnost 2100s. </t>
  </si>
  <si>
    <t>3903 Odd. PaM PřF  </t>
  </si>
  <si>
    <t> Odd. PaM PřF, 17. listopadu 12, 78371, Olomouc, tel.: 585 634 003 </t>
  </si>
  <si>
    <t>PETRŽELOVÁ Dagmar , 3903  </t>
  </si>
  <si>
    <t>PETRŽELOVÁ Dagmar Mgr.</t>
  </si>
  <si>
    <t> Canon i-sensys MF8340cdn </t>
  </si>
  <si>
    <t> toner černý do tiskárny Canon i-sensys MF8340cdn, výtěžnost 3400s. </t>
  </si>
  <si>
    <t>9140 Referát bezpečnosti  </t>
  </si>
  <si>
    <t> Centrum výpočetní techniky, Biskupské nám. 1, 77111, Olomouc, tel.:58 563 1703 </t>
  </si>
  <si>
    <t>MENŠÍK JAKUB , 9630  </t>
  </si>
  <si>
    <t>MENŠÍK JAKUB</t>
  </si>
  <si>
    <t> toner modrý do tiskárny Canon i-sensys MF8340cdn, výtěžnost 2900s. </t>
  </si>
  <si>
    <t> toner žlutý do tiskárny Canon i-sensys MF8340cdn, výtěžnost 2900s. </t>
  </si>
  <si>
    <t> toner červený do tiskárny Canon i-sensys MF8340cdn, výtěžnost 2900s. </t>
  </si>
  <si>
    <t> Canon i-sensys MF9280cdn </t>
  </si>
  <si>
    <t> toner modrý do tiskárny Canon i-sensys MF9280cdn, výtěžnost 6000s. </t>
  </si>
  <si>
    <t>9410 Úsek pro studium  </t>
  </si>
  <si>
    <t> Úsek pro studium, Křížkovského 8, 77111, Olomouc, tel.: </t>
  </si>
  <si>
    <t>MOUČKOVÁ GATĚKOVÁ Lucie , 9410  </t>
  </si>
  <si>
    <t>MOUČKOVÁ GATĚKOVÁ Lucie</t>
  </si>
  <si>
    <t> toner černý do tiskárny Canon i-sensys MF9280cdn, výtěžnost 6000s. </t>
  </si>
  <si>
    <t> toner žlutý do tiskárny Canon i-sensys MF9280cdn, výtěžnost 6000s. </t>
  </si>
  <si>
    <t> toner červený do tiskárny Canon i-sensys MF9280cdn, výtěžnost 6000s. </t>
  </si>
  <si>
    <t>1110 Ústav lékařské biofyziky  </t>
  </si>
  <si>
    <t>471100013  </t>
  </si>
  <si>
    <t>32  </t>
  </si>
  <si>
    <t> Ústav lékařské biofyziky, Hněvotínská 3, 77515, Olomouc, tel.: </t>
  </si>
  <si>
    <t>SKALIČKOVÁ Dagmar , 1110  </t>
  </si>
  <si>
    <t>SKALIČKOVÁ Dagmar</t>
  </si>
  <si>
    <t> Epson AL-M200 </t>
  </si>
  <si>
    <t> toner černý do tiskárny Epson AL-M200, výtěžnost 2500s. </t>
  </si>
  <si>
    <t>3907 Studijní odd. PřF  </t>
  </si>
  <si>
    <t> Studijní odd. PřF UP Olomouc, 17. listopadu 1192/12, 771 46 Olomouc, tel.: 58 563 4010 </t>
  </si>
  <si>
    <t> Přírodovědecká fakulta UP v Olomouci, 17. listopadu 1192/12, 771 46 Olomouc </t>
  </si>
  <si>
    <t>MAZAL Jiří , 3907  </t>
  </si>
  <si>
    <t>MAYEROVÁ Adéla Ing.</t>
  </si>
  <si>
    <t> Epson WorkForce Pro WF-5620 </t>
  </si>
  <si>
    <t> cartridge červená do tiskárny Epson WorkForce Pro WF-5620, výtěžnost 4000s., 34,2ml. </t>
  </si>
  <si>
    <t>5900 Děkanát FTK  </t>
  </si>
  <si>
    <t> Děkanát FTK, Tř. Míru 117, 77111, Olomouc, tel.:585 636 036 </t>
  </si>
  <si>
    <t>Vetešníková Dita , 5900  </t>
  </si>
  <si>
    <t>Vetešníková Dita</t>
  </si>
  <si>
    <t> cartridge modrá do tiskárny Epson WorkForce Pro WF-5620, výtěžnost 4000s., 34,2ml. </t>
  </si>
  <si>
    <t> cartridge žlutá do tiskárny Epson WorkForce Pro WF-5620, výtěžnost 4000s., 34,2ml. </t>
  </si>
  <si>
    <t> cartridge černá do tiskárny Epson WorkForce Pro WF-5620, výtěžnost 4000s., 65,1ml. </t>
  </si>
  <si>
    <t> Epson WorkForce Pro WP-4525 </t>
  </si>
  <si>
    <t> cartridge žlutá do tiskárny Epson WorkForce Pro WP-4525, 34,2ml. </t>
  </si>
  <si>
    <t>3112 Katedra algebry a geometrie  </t>
  </si>
  <si>
    <t>433101151  </t>
  </si>
  <si>
    <t>31  </t>
  </si>
  <si>
    <t> Katedra algebry a geometrie, 17. listopadu 12, 77146, Olomouc, tel.: </t>
  </si>
  <si>
    <t>ZATLOUKALOVÁ Silvie , 3112  </t>
  </si>
  <si>
    <t>ZATLOUKALOVÁ Silvie</t>
  </si>
  <si>
    <t> cartridge červená do tiskárny Epson WorkForce Pro WP-4525, 34,2ml. </t>
  </si>
  <si>
    <t> cartridge černá do tiskárny Epson WorkForce Pro WP-4525, 45,2ml. </t>
  </si>
  <si>
    <t> HP Color LaserJet CM1312 MFP </t>
  </si>
  <si>
    <t> toner černý do tiskárny HP Color LaserJet CM1312 MFP, výtěžnost 2200s. </t>
  </si>
  <si>
    <t>9310 Úsek pro vědu a výzkum  </t>
  </si>
  <si>
    <t> HP Color LaserJet CP2025 </t>
  </si>
  <si>
    <t> toner červený do tiskárny HP Color LaserJet CP2025, výtěžnost 2800s. </t>
  </si>
  <si>
    <t> toner černý do tiskárny HP Color LaserJet CP2025, výtěžnost 3500s. </t>
  </si>
  <si>
    <t> toner modrý do tiskárny HP Color LaserJet CP2025, výtěžnost 2800s. </t>
  </si>
  <si>
    <t> HP Color LaserJet CP4005dn </t>
  </si>
  <si>
    <t> toner žlutý do tiskárny HP Color LaserJet CP4005dn, výtěžnost 7500s. </t>
  </si>
  <si>
    <t>3906 Oddělení vnějších a vnitřních vztahů  </t>
  </si>
  <si>
    <t> Odd. vnějších a vnitřních vztahů PřF, 17. listopadu 12, 78371, Olomouc, tel.: 585 634 003 </t>
  </si>
  <si>
    <t> Odd. vnějších a vnitřních vztahů PřF, 17. listopadu 12, 78371, Olomouc, tel. 585 634 003 </t>
  </si>
  <si>
    <t> toner černý do tiskárny HP Color LaserJet CP4005dn, výtěžnost 7500s. </t>
  </si>
  <si>
    <t> toner modrý do tiskárny HP Color LaserJet CP4005dn, výtěžnost 7500s. </t>
  </si>
  <si>
    <t> HP Color LaserJet 2605 </t>
  </si>
  <si>
    <t> toner žlutý do tiskárny HP Color LaserJet 2605, výtěžnost 2000s. </t>
  </si>
  <si>
    <t> toner červený do tiskárny HP Color LaserJet 2605, výtěžnost 2000s. </t>
  </si>
  <si>
    <t> toner černý do tiskárny HP Color LaserJet 2605, výtěžnost 2500s. </t>
  </si>
  <si>
    <t> toner modrý do tiskárny HP Color LaserJet 2605, výtěžnost 2000s. </t>
  </si>
  <si>
    <t> HP deskjet 5550 </t>
  </si>
  <si>
    <t> cartridge černá do tiskárny HP deskjet 5550, výtěžnost 520s. </t>
  </si>
  <si>
    <t>5120 Katedra přírodních věd v kinantropologii  </t>
  </si>
  <si>
    <t>435118007  </t>
  </si>
  <si>
    <t> Katedra přírodních věd v kinantropologii, Tř. Míru 117, 77111, Olomouc, tel.:6401 </t>
  </si>
  <si>
    <t>Šubová Miroslava , 5120  </t>
  </si>
  <si>
    <t>Šubová Miroslava</t>
  </si>
  <si>
    <t> cartridge barevná do tiskárny HP deskjet 5550, výtěžnost 500s.. </t>
  </si>
  <si>
    <t> HP deskjet 5652 </t>
  </si>
  <si>
    <t> cartridge černá do tiskárny HP deskjet 5652, výtěžnost 520s. </t>
  </si>
  <si>
    <t> cartridge barevná do tiskárny HP deskjet 5652, výtěžnost 500s. </t>
  </si>
  <si>
    <t> HP deskjet 6122 </t>
  </si>
  <si>
    <t> cartridge černá do tiskárny HP deskjet 6122, výtěžnost 930s. </t>
  </si>
  <si>
    <t>6900 Děkanát CMTF  </t>
  </si>
  <si>
    <t> Děkanát CMTF, Univerzitní 22, 77111, Olomouc, tel.: </t>
  </si>
  <si>
    <t>NOHAVICOVÁ Zdeňka , 6900  </t>
  </si>
  <si>
    <t>NOHAVICOVÁ Zdeňka</t>
  </si>
  <si>
    <t> HP LaserJet CP1025 color </t>
  </si>
  <si>
    <t> toner žlutý do tiskárny HP LaserJet CP1025 color, výtěžnost 1000s. </t>
  </si>
  <si>
    <t>1370 Kardiochirurgická klinika  </t>
  </si>
  <si>
    <t> Kardiochirurgická klinika, I. P. Pavlova 6, 77520, Olomouc, tel.: </t>
  </si>
  <si>
    <t>LONSKÝ Vladimír , 1370  </t>
  </si>
  <si>
    <t>LONSKÝ Vladimír Prof. MUDr.</t>
  </si>
  <si>
    <t> toner modrý do tiskárny HP LaserJet CP1025 color, výtěžnost 1000s. </t>
  </si>
  <si>
    <t> toner červený do tiskárny HP LaserJet CP1025 color, výtěžnost 1000s </t>
  </si>
  <si>
    <t> toner černý do tiskárny HP LaserJet CP1025 color, výtěžnost 1200 str. </t>
  </si>
  <si>
    <t> HP LaserJet M1212nf MFP </t>
  </si>
  <si>
    <t> toner černý do tiskárny HP LaserJet M1212nf MFP, výtěžnost 1600s. </t>
  </si>
  <si>
    <t>3151 Katedra geografie  </t>
  </si>
  <si>
    <t>593104221  </t>
  </si>
  <si>
    <t>33  </t>
  </si>
  <si>
    <t> Katedra geografie, 17. listopadu 12, 77146, Olomouc, tel.: </t>
  </si>
  <si>
    <t>HÁBLOVÁ Věra , 3151  </t>
  </si>
  <si>
    <t>HÁBLOVÁ Věra</t>
  </si>
  <si>
    <t> HP LaserJet Pro MFP M26nw </t>
  </si>
  <si>
    <t> toner černý do tiskárny HP LaserJet Pro MFP M26nw, výtěžnost 1000s. </t>
  </si>
  <si>
    <t> HP LaserJet Pro 400 color MFP M475dw </t>
  </si>
  <si>
    <t> toner černý do tiskárny HP LaserJet Pro 400 color MFP M475dw, výtěžnost 4000s. </t>
  </si>
  <si>
    <t>3134 Katedra organické chemie  </t>
  </si>
  <si>
    <t> Katedra organické chemie, 17. listopadu 12, 77146, Olomouc, tel.:+420585634418 </t>
  </si>
  <si>
    <t> Katedra organické chemie, 17. listopadu 12, 77146, Olomouc, tel.:+420585634406 </t>
  </si>
  <si>
    <t>NAVRÁTILOVÁ Radka , 3134  </t>
  </si>
  <si>
    <t>NAVRÁTILOVÁ Radka Ing.</t>
  </si>
  <si>
    <t> HP LaserJet P1006 </t>
  </si>
  <si>
    <t> toner černý do tiskárny HP LaserJet P1006, výtěžnost 1500s. </t>
  </si>
  <si>
    <t> HP LaserJet 1015 </t>
  </si>
  <si>
    <t> toner černý do tiskárny HP LaserJet 1015, výtěžnost 2000s. </t>
  </si>
  <si>
    <t> HP LaserJet 1022 </t>
  </si>
  <si>
    <t> toner černý do tiskárny HP LaserJet 1022, výtěžnost 2000s. </t>
  </si>
  <si>
    <t>4250 Katedra hudební výchovy  </t>
  </si>
  <si>
    <t>50418011  </t>
  </si>
  <si>
    <t> Katedra hudební výchovy, Univerzitní 22, 77180, Olomouc, tel.:5250 - 5276 </t>
  </si>
  <si>
    <t>COUFALOVÁ Gabriela , 4250  </t>
  </si>
  <si>
    <t>COUFALOVÁ Gabriela Mgr.</t>
  </si>
  <si>
    <t> HP LaserJet 1200 </t>
  </si>
  <si>
    <t> toner černý do tiskárny HP LaserJet 1200, výtěžnost 3500s. </t>
  </si>
  <si>
    <t> Kyocera FS-C5150DN </t>
  </si>
  <si>
    <t> toner modrý do tiskárny Kyocera FS-C5150DN, výtěžnost 2800s. </t>
  </si>
  <si>
    <t>3702 CRH - Oddělení biofyziky  </t>
  </si>
  <si>
    <t>30  </t>
  </si>
  <si>
    <t> CRH - Oddělení biofyziky, Šlechtitelů 11, 78371, Olomouc, tel.: </t>
  </si>
  <si>
    <t> Katedra biofyziky, tř. 17. listopadu 12, 771 46 Olomouc </t>
  </si>
  <si>
    <t>RÁC Marek , 3702  </t>
  </si>
  <si>
    <t>RÁC Marek Mgr.</t>
  </si>
  <si>
    <t> toner žlutý do tiskárny Kyocera FS-C5150DN, výtěžnost 2800s. </t>
  </si>
  <si>
    <t> toner červený do tiskárny Kyocera FS-C5150DN, výtěžnost 2800s. </t>
  </si>
  <si>
    <t> toner černý do tiskárny Kyocera FS-C5150DN, výtěžnost 3500s. </t>
  </si>
  <si>
    <t> Kyocera FS-6025MFP </t>
  </si>
  <si>
    <t> toner černý do tiskárny Kyocera FS-6025MFP, výtěžnost 15000s. </t>
  </si>
  <si>
    <t>1251 Klinika nukleární medicíny  </t>
  </si>
  <si>
    <t> Klinika nukleární medicíny, I. P. Pavlova 6, 77900, Olomouc, tel.: 588 444 262 </t>
  </si>
  <si>
    <t> Univerzita Palackého v Olomouci, Lékařská fakulta UP, Olomouc </t>
  </si>
  <si>
    <t>KONEČNÁ Lenka , 1251  </t>
  </si>
  <si>
    <t>KONEČNÁ Lenka Mgr.</t>
  </si>
  <si>
    <t> OKI MC342 </t>
  </si>
  <si>
    <t> toner modrý do tiskárny OKI MC342, výtěžnost 1500s. </t>
  </si>
  <si>
    <t>2261 Katedra aplikované ekonomie  </t>
  </si>
  <si>
    <t> Katedra aplikované ekonomie, Křížkovského 12, 77180, Olomouc, tel.: </t>
  </si>
  <si>
    <t>KLEIBEROVÁ Pavlína , 2261  </t>
  </si>
  <si>
    <t>KLEIBEROVÁ Pavlína Mgr.</t>
  </si>
  <si>
    <t> toner černý do tiskárny OKI MC342, výtěžnost 2200s. </t>
  </si>
  <si>
    <t>9160 Spisová služba  </t>
  </si>
  <si>
    <t> Podatelna, Křížkovského 8, 77111, Olomouc, tel.: </t>
  </si>
  <si>
    <t>RUSEK Josef , 9160  </t>
  </si>
  <si>
    <t>RUSEK Josef Ing.</t>
  </si>
  <si>
    <t> toner červený do tiskárny OKI MC342, výtěžnost 1500s. </t>
  </si>
  <si>
    <t> toner žlutý do tiskárny OKI MC342, výtěžnost 1500s. </t>
  </si>
  <si>
    <t> OKI MC362 </t>
  </si>
  <si>
    <t> toner červený do tiskárny OKI MC362, výtěžnost 2000s. </t>
  </si>
  <si>
    <t>9180 Právní oddělení  </t>
  </si>
  <si>
    <t> toner černý do tiskárny OKI MC362, výtěžnost 3500s. </t>
  </si>
  <si>
    <t> toner žlutý do tiskárny OKI MC362, výtěžnost 2000s. </t>
  </si>
  <si>
    <t> toner modrý do tiskárny OKI MC362, výtěžnost 2000s. </t>
  </si>
  <si>
    <t> OKI MC562dnw </t>
  </si>
  <si>
    <t> toner černý do tiskárny OKI MC562dnw, výtěžnost 7000s. </t>
  </si>
  <si>
    <t> toner žlutý do tiskárny OKI MC562dnw, výtěžnost 5000s. </t>
  </si>
  <si>
    <t> toner červený do tiskárny OKI MC562dnw, výtěžnost 5000s. </t>
  </si>
  <si>
    <t> toner modrý do tiskárny OKI MC562dnw, výtěžnost 5000s. </t>
  </si>
  <si>
    <t> OKI MC851+ </t>
  </si>
  <si>
    <t> obrazový válec žlutý do tiskárny OKI MC851+, výtěžnost 20000s. </t>
  </si>
  <si>
    <t>1960 Ústav molekulární a translační medicíny  </t>
  </si>
  <si>
    <t> Ústav molekulární a translační medicíny, Hněvotínská 976/3, 77509, Olomouc, tel.: </t>
  </si>
  <si>
    <t>MOUCHA Jan , 1960  </t>
  </si>
  <si>
    <t>MOUCHA Jan Bc.</t>
  </si>
  <si>
    <t> obrazový válec modrý do tiskárny OKI MC851+, výtěžnost 20000s. </t>
  </si>
  <si>
    <t> obrazový válec červený do tiskárny OKI MC851+, výtěžnost 20000s. </t>
  </si>
  <si>
    <t> obrazový válec černý do tiskárny OKI MC851+, výtěžnost 20000s. </t>
  </si>
  <si>
    <t> Ricoh Aficio MP C2550 </t>
  </si>
  <si>
    <t> toner modrý do tiskárny Ricoh Aficio MP C2550, výtěžnost 5500s. </t>
  </si>
  <si>
    <t>9200 Sekretariát kvestora  </t>
  </si>
  <si>
    <t> Samsung Xpress M2625D </t>
  </si>
  <si>
    <t> toner černý do tiskárny Samsung Xpress M2625D, výtěžnost 3000s. </t>
  </si>
  <si>
    <t>1180 Ústav klinické a molekulární patologie  </t>
  </si>
  <si>
    <t>911102371  </t>
  </si>
  <si>
    <t> Ústav klinické a molekulární patologie, Hněvotínská 3, 77515, Olomouc, tel.: </t>
  </si>
  <si>
    <t>MATĚJÍKOVÁ Svatava , 1180  </t>
  </si>
  <si>
    <t>MATĚJÍKOVÁ Svatava</t>
  </si>
  <si>
    <t>Tonery a cartridge 010-2018</t>
  </si>
  <si>
    <t>BossCan ComPrint spol.s r.o.</t>
  </si>
  <si>
    <t>Nabídková cena bez DPH  kus</t>
  </si>
  <si>
    <t>Nabídková cena bez DPH  celkem</t>
  </si>
  <si>
    <t>TN2010</t>
  </si>
  <si>
    <t>CEXV33</t>
  </si>
  <si>
    <t>CEXV11</t>
  </si>
  <si>
    <t>CRG718C</t>
  </si>
  <si>
    <t>CRG728</t>
  </si>
  <si>
    <t>CRG718Bk</t>
  </si>
  <si>
    <t>CRG718Y</t>
  </si>
  <si>
    <t>CRG718M</t>
  </si>
  <si>
    <t>  1659B00</t>
  </si>
  <si>
    <t>  1660B00</t>
  </si>
  <si>
    <t>  1657B00</t>
  </si>
  <si>
    <t>  1658B00</t>
  </si>
  <si>
    <t>0709</t>
  </si>
  <si>
    <t>T7893</t>
  </si>
  <si>
    <t>T7892</t>
  </si>
  <si>
    <t>T7894</t>
  </si>
  <si>
    <t>T7891</t>
  </si>
  <si>
    <t>C13T70144010</t>
  </si>
  <si>
    <t>C13T70134010</t>
  </si>
  <si>
    <t>C13T70114010</t>
  </si>
  <si>
    <t>  CB540A</t>
  </si>
  <si>
    <t>  C533A</t>
  </si>
  <si>
    <t>  CC530A</t>
  </si>
  <si>
    <t>  C531A</t>
  </si>
  <si>
    <t>  CB402A</t>
  </si>
  <si>
    <t>CB400A</t>
  </si>
  <si>
    <t>  CB401A</t>
  </si>
  <si>
    <t>Q6002A</t>
  </si>
  <si>
    <t>  Q6003A</t>
  </si>
  <si>
    <t>Q6000A</t>
  </si>
  <si>
    <t>Q6001A</t>
  </si>
  <si>
    <t>C6656A</t>
  </si>
  <si>
    <t>C6657A</t>
  </si>
  <si>
    <t>51645A</t>
  </si>
  <si>
    <t>CE312A</t>
  </si>
  <si>
    <t>CE311A</t>
  </si>
  <si>
    <t>CE313A</t>
  </si>
  <si>
    <t>CE310A</t>
  </si>
  <si>
    <t>  CE285A</t>
  </si>
  <si>
    <t>CF279A</t>
  </si>
  <si>
    <t>  CE410X</t>
  </si>
  <si>
    <t>  CB435A</t>
  </si>
  <si>
    <t>Q2612A</t>
  </si>
  <si>
    <t>C7115X</t>
  </si>
  <si>
    <t>TK580C</t>
  </si>
  <si>
    <t>TK580Y</t>
  </si>
  <si>
    <t>TK580M</t>
  </si>
  <si>
    <t>TK580K</t>
  </si>
  <si>
    <t>TK475</t>
  </si>
  <si>
    <t>  44973535</t>
  </si>
  <si>
    <t>  44973536</t>
  </si>
  <si>
    <t>  44973534</t>
  </si>
  <si>
    <t>  44973533</t>
  </si>
  <si>
    <t>  44469705</t>
  </si>
  <si>
    <t>  44469803</t>
  </si>
  <si>
    <t>  44469704</t>
  </si>
  <si>
    <t>  44469706</t>
  </si>
  <si>
    <t>  44064009</t>
  </si>
  <si>
    <t>  44064011</t>
  </si>
  <si>
    <t>  44064010</t>
  </si>
  <si>
    <t>   44064012</t>
  </si>
  <si>
    <t>  841197</t>
  </si>
  <si>
    <t>  MLT-D116L</t>
  </si>
  <si>
    <t>160.758,- Kč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</si>
</sst>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8"/>
      <name val="Calibri"/>
      <family val="2"/>
    </font>
    <font>
      <b/>
      <sz val="13.5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1"/>
      <name val="Calibri"/>
      <family val="2"/>
    </font>
    <font>
      <b/>
      <sz val="13.5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21" fillId="0" borderId="0" xfId="0" applyFont="1" applyAlignment="1">
      <alignment wrapText="1"/>
    </xf>
    <xf numFmtId="0" fontId="0" fillId="0" borderId="0" xfId="0" applyAlignment="1">
      <alignment wrapText="1"/>
    </xf>
    <xf numFmtId="0" fontId="2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21" fillId="0" borderId="0" xfId="0" applyFont="1" applyAlignment="1">
      <alignment horizontal="right" wrapText="1"/>
    </xf>
    <xf numFmtId="0" fontId="0" fillId="0" borderId="10" xfId="0" applyBorder="1" applyAlignment="1">
      <alignment horizontal="center" wrapText="1"/>
    </xf>
    <xf numFmtId="0" fontId="0" fillId="0" borderId="11" xfId="0" applyFill="1" applyBorder="1" applyAlignment="1">
      <alignment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Relationship Id="rId4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914400</xdr:colOff>
      <xdr:row>1</xdr:row>
      <xdr:rowOff>38100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619125</xdr:colOff>
      <xdr:row>0</xdr:row>
      <xdr:rowOff>0</xdr:rowOff>
    </xdr:from>
    <xdr:to>
      <xdr:col>1</xdr:col>
      <xdr:colOff>95250</xdr:colOff>
      <xdr:row>1</xdr:row>
      <xdr:rowOff>38100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9125" y="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1238250</xdr:colOff>
      <xdr:row>0</xdr:row>
      <xdr:rowOff>0</xdr:rowOff>
    </xdr:from>
    <xdr:to>
      <xdr:col>1</xdr:col>
      <xdr:colOff>714375</xdr:colOff>
      <xdr:row>1</xdr:row>
      <xdr:rowOff>38100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0" y="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914400</xdr:colOff>
      <xdr:row>86</xdr:row>
      <xdr:rowOff>38100</xdr:rowOff>
    </xdr:to>
    <xdr:pic>
      <xdr:nvPicPr>
        <xdr:cNvPr id="4" name="Picture 4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430053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3:P86"/>
  <sheetViews>
    <sheetView showGridLines="0" tabSelected="1" zoomScale="80" zoomScaleNormal="80" zoomScalePageLayoutView="0" workbookViewId="0" topLeftCell="A1">
      <selection activeCell="D11" sqref="D11"/>
    </sheetView>
  </sheetViews>
  <sheetFormatPr defaultColWidth="9.140625" defaultRowHeight="15"/>
  <cols>
    <col min="1" max="1" width="21.57421875" style="0" bestFit="1" customWidth="1"/>
    <col min="2" max="2" width="31.00390625" style="0" customWidth="1"/>
    <col min="3" max="3" width="34.7109375" style="0" customWidth="1"/>
    <col min="4" max="4" width="28.140625" style="0" customWidth="1"/>
    <col min="5" max="5" width="31.140625" style="0" bestFit="1" customWidth="1"/>
    <col min="6" max="6" width="30.28125" style="0" customWidth="1"/>
    <col min="7" max="7" width="10.8515625" style="0" bestFit="1" customWidth="1"/>
    <col min="8" max="8" width="6.421875" style="0" customWidth="1"/>
    <col min="9" max="9" width="22.7109375" style="0" bestFit="1" customWidth="1"/>
    <col min="10" max="10" width="24.00390625" style="0" bestFit="1" customWidth="1"/>
    <col min="11" max="11" width="24.00390625" style="0" customWidth="1"/>
    <col min="12" max="12" width="29.7109375" style="0" customWidth="1"/>
    <col min="13" max="13" width="32.7109375" style="0" customWidth="1"/>
    <col min="14" max="14" width="32.140625" style="0" customWidth="1"/>
    <col min="15" max="15" width="27.28125" style="0" customWidth="1"/>
    <col min="16" max="16" width="20.7109375" style="0" customWidth="1"/>
  </cols>
  <sheetData>
    <row r="3" ht="23.25">
      <c r="A3" s="1" t="s">
        <v>0</v>
      </c>
    </row>
    <row r="5" ht="18">
      <c r="A5" s="2" t="s">
        <v>234</v>
      </c>
    </row>
    <row r="7" spans="1:5" ht="15">
      <c r="A7" s="3" t="s">
        <v>1</v>
      </c>
      <c r="B7" s="4" t="s">
        <v>235</v>
      </c>
      <c r="C7" s="7" t="s">
        <v>2</v>
      </c>
      <c r="D7" s="7"/>
      <c r="E7" s="4" t="s">
        <v>301</v>
      </c>
    </row>
    <row r="8" spans="1:5" ht="15">
      <c r="A8" s="4"/>
      <c r="B8" s="4"/>
      <c r="C8" s="7" t="s">
        <v>3</v>
      </c>
      <c r="D8" s="7"/>
      <c r="E8" s="4" t="s">
        <v>4</v>
      </c>
    </row>
    <row r="10" spans="1:16" ht="30">
      <c r="A10" s="5" t="s">
        <v>5</v>
      </c>
      <c r="B10" s="5" t="s">
        <v>6</v>
      </c>
      <c r="C10" s="5" t="s">
        <v>7</v>
      </c>
      <c r="D10" s="5" t="s">
        <v>8</v>
      </c>
      <c r="E10" s="5" t="s">
        <v>9</v>
      </c>
      <c r="F10" s="5" t="s">
        <v>10</v>
      </c>
      <c r="G10" s="5" t="s">
        <v>11</v>
      </c>
      <c r="H10" s="5" t="s">
        <v>12</v>
      </c>
      <c r="I10" s="5" t="s">
        <v>13</v>
      </c>
      <c r="J10" s="5" t="s">
        <v>236</v>
      </c>
      <c r="K10" s="5" t="s">
        <v>237</v>
      </c>
      <c r="L10" s="5" t="s">
        <v>14</v>
      </c>
      <c r="M10" s="5" t="s">
        <v>15</v>
      </c>
      <c r="N10" s="5" t="s">
        <v>16</v>
      </c>
      <c r="O10" s="5" t="s">
        <v>17</v>
      </c>
      <c r="P10" s="5" t="s">
        <v>18</v>
      </c>
    </row>
    <row r="11" spans="1:16" ht="45">
      <c r="A11" s="6">
        <v>55482</v>
      </c>
      <c r="B11" s="6" t="s">
        <v>19</v>
      </c>
      <c r="C11" s="6" t="s">
        <v>20</v>
      </c>
      <c r="D11" s="6">
        <v>1</v>
      </c>
      <c r="E11" s="6">
        <v>740</v>
      </c>
      <c r="F11" s="6" t="s">
        <v>21</v>
      </c>
      <c r="G11" s="6" t="s">
        <v>22</v>
      </c>
      <c r="H11" s="6" t="s">
        <v>23</v>
      </c>
      <c r="I11" s="8" t="s">
        <v>238</v>
      </c>
      <c r="J11" s="6">
        <v>648</v>
      </c>
      <c r="K11" s="6">
        <f>D11*J11</f>
        <v>648</v>
      </c>
      <c r="L11" s="6" t="s">
        <v>21</v>
      </c>
      <c r="M11" s="6" t="s">
        <v>24</v>
      </c>
      <c r="N11" s="6" t="s">
        <v>24</v>
      </c>
      <c r="O11" s="6" t="s">
        <v>25</v>
      </c>
      <c r="P11" s="6" t="s">
        <v>26</v>
      </c>
    </row>
    <row r="12" spans="1:16" ht="45">
      <c r="A12" s="6">
        <v>55598</v>
      </c>
      <c r="B12" s="6" t="s">
        <v>27</v>
      </c>
      <c r="C12" s="6" t="s">
        <v>28</v>
      </c>
      <c r="D12" s="6">
        <v>1</v>
      </c>
      <c r="E12" s="6">
        <v>850</v>
      </c>
      <c r="F12" s="6" t="s">
        <v>29</v>
      </c>
      <c r="G12" s="6" t="s">
        <v>22</v>
      </c>
      <c r="H12" s="6" t="s">
        <v>30</v>
      </c>
      <c r="I12" s="8" t="s">
        <v>239</v>
      </c>
      <c r="J12" s="6">
        <v>710</v>
      </c>
      <c r="K12" s="6">
        <f aca="true" t="shared" si="0" ref="K12:K75">D12*J12</f>
        <v>710</v>
      </c>
      <c r="L12" s="6" t="s">
        <v>29</v>
      </c>
      <c r="M12" s="6" t="s">
        <v>31</v>
      </c>
      <c r="N12" s="6" t="s">
        <v>31</v>
      </c>
      <c r="O12" s="6" t="s">
        <v>32</v>
      </c>
      <c r="P12" s="6" t="s">
        <v>33</v>
      </c>
    </row>
    <row r="13" spans="1:16" ht="45">
      <c r="A13" s="6">
        <v>55483</v>
      </c>
      <c r="B13" s="6" t="s">
        <v>34</v>
      </c>
      <c r="C13" s="6" t="s">
        <v>35</v>
      </c>
      <c r="D13" s="6">
        <v>3</v>
      </c>
      <c r="E13" s="6">
        <v>3300</v>
      </c>
      <c r="F13" s="6" t="s">
        <v>21</v>
      </c>
      <c r="G13" s="6" t="s">
        <v>22</v>
      </c>
      <c r="H13" s="6" t="s">
        <v>23</v>
      </c>
      <c r="I13" s="8" t="s">
        <v>240</v>
      </c>
      <c r="J13" s="6">
        <v>931</v>
      </c>
      <c r="K13" s="6">
        <f t="shared" si="0"/>
        <v>2793</v>
      </c>
      <c r="L13" s="6" t="s">
        <v>21</v>
      </c>
      <c r="M13" s="6" t="s">
        <v>24</v>
      </c>
      <c r="N13" s="6" t="s">
        <v>24</v>
      </c>
      <c r="O13" s="6" t="s">
        <v>25</v>
      </c>
      <c r="P13" s="6" t="s">
        <v>26</v>
      </c>
    </row>
    <row r="14" spans="1:16" ht="45">
      <c r="A14" s="6">
        <v>55460</v>
      </c>
      <c r="B14" s="6" t="s">
        <v>36</v>
      </c>
      <c r="C14" s="6" t="s">
        <v>37</v>
      </c>
      <c r="D14" s="6">
        <v>1</v>
      </c>
      <c r="E14" s="6">
        <v>2300</v>
      </c>
      <c r="F14" s="6" t="s">
        <v>38</v>
      </c>
      <c r="G14" s="6" t="s">
        <v>22</v>
      </c>
      <c r="H14" s="6" t="s">
        <v>23</v>
      </c>
      <c r="I14" s="8" t="s">
        <v>241</v>
      </c>
      <c r="J14" s="6">
        <v>1800</v>
      </c>
      <c r="K14" s="6">
        <f t="shared" si="0"/>
        <v>1800</v>
      </c>
      <c r="L14" s="6" t="s">
        <v>38</v>
      </c>
      <c r="M14" s="6" t="s">
        <v>39</v>
      </c>
      <c r="N14" s="6" t="s">
        <v>39</v>
      </c>
      <c r="O14" s="6" t="s">
        <v>40</v>
      </c>
      <c r="P14" s="6" t="s">
        <v>41</v>
      </c>
    </row>
    <row r="15" spans="1:16" ht="30">
      <c r="A15" s="6">
        <v>55537</v>
      </c>
      <c r="B15" s="6" t="s">
        <v>42</v>
      </c>
      <c r="C15" s="6" t="s">
        <v>43</v>
      </c>
      <c r="D15" s="6">
        <v>1</v>
      </c>
      <c r="E15" s="6">
        <v>1400</v>
      </c>
      <c r="F15" s="6" t="s">
        <v>44</v>
      </c>
      <c r="G15" s="6" t="s">
        <v>22</v>
      </c>
      <c r="H15" s="6" t="s">
        <v>23</v>
      </c>
      <c r="I15" s="8" t="s">
        <v>242</v>
      </c>
      <c r="J15" s="6">
        <v>1132</v>
      </c>
      <c r="K15" s="6">
        <f t="shared" si="0"/>
        <v>1132</v>
      </c>
      <c r="L15" s="6" t="s">
        <v>44</v>
      </c>
      <c r="M15" s="6" t="s">
        <v>45</v>
      </c>
      <c r="N15" s="6" t="s">
        <v>45</v>
      </c>
      <c r="O15" s="6" t="s">
        <v>46</v>
      </c>
      <c r="P15" s="6" t="s">
        <v>47</v>
      </c>
    </row>
    <row r="16" spans="1:16" ht="45">
      <c r="A16" s="6">
        <v>55645</v>
      </c>
      <c r="B16" s="6" t="s">
        <v>48</v>
      </c>
      <c r="C16" s="6" t="s">
        <v>49</v>
      </c>
      <c r="D16" s="6">
        <v>1</v>
      </c>
      <c r="E16" s="6">
        <v>2300</v>
      </c>
      <c r="F16" s="6" t="s">
        <v>50</v>
      </c>
      <c r="G16" s="6" t="s">
        <v>22</v>
      </c>
      <c r="H16" s="6" t="s">
        <v>23</v>
      </c>
      <c r="I16" s="8" t="s">
        <v>243</v>
      </c>
      <c r="J16" s="6">
        <v>1800</v>
      </c>
      <c r="K16" s="6">
        <f t="shared" si="0"/>
        <v>1800</v>
      </c>
      <c r="L16" s="6" t="s">
        <v>50</v>
      </c>
      <c r="M16" s="6" t="s">
        <v>51</v>
      </c>
      <c r="N16" s="6" t="s">
        <v>51</v>
      </c>
      <c r="O16" s="6" t="s">
        <v>52</v>
      </c>
      <c r="P16" s="6" t="s">
        <v>53</v>
      </c>
    </row>
    <row r="17" spans="1:16" ht="45">
      <c r="A17" s="6">
        <v>55644</v>
      </c>
      <c r="B17" s="6" t="s">
        <v>48</v>
      </c>
      <c r="C17" s="6" t="s">
        <v>54</v>
      </c>
      <c r="D17" s="6">
        <v>1</v>
      </c>
      <c r="E17" s="6">
        <v>2200</v>
      </c>
      <c r="F17" s="6" t="s">
        <v>50</v>
      </c>
      <c r="G17" s="6" t="s">
        <v>22</v>
      </c>
      <c r="H17" s="6" t="s">
        <v>23</v>
      </c>
      <c r="I17" s="8" t="s">
        <v>241</v>
      </c>
      <c r="J17" s="6">
        <v>1800</v>
      </c>
      <c r="K17" s="6">
        <f t="shared" si="0"/>
        <v>1800</v>
      </c>
      <c r="L17" s="6" t="s">
        <v>50</v>
      </c>
      <c r="M17" s="6" t="s">
        <v>51</v>
      </c>
      <c r="N17" s="6" t="s">
        <v>51</v>
      </c>
      <c r="O17" s="6" t="s">
        <v>52</v>
      </c>
      <c r="P17" s="6" t="s">
        <v>53</v>
      </c>
    </row>
    <row r="18" spans="1:16" ht="45">
      <c r="A18" s="6">
        <v>55646</v>
      </c>
      <c r="B18" s="6" t="s">
        <v>48</v>
      </c>
      <c r="C18" s="6" t="s">
        <v>55</v>
      </c>
      <c r="D18" s="6">
        <v>1</v>
      </c>
      <c r="E18" s="6">
        <v>2200</v>
      </c>
      <c r="F18" s="6" t="s">
        <v>50</v>
      </c>
      <c r="G18" s="6" t="s">
        <v>22</v>
      </c>
      <c r="H18" s="6" t="s">
        <v>23</v>
      </c>
      <c r="I18" s="8" t="s">
        <v>244</v>
      </c>
      <c r="J18" s="6">
        <v>1800</v>
      </c>
      <c r="K18" s="6">
        <f t="shared" si="0"/>
        <v>1800</v>
      </c>
      <c r="L18" s="6" t="s">
        <v>50</v>
      </c>
      <c r="M18" s="6" t="s">
        <v>51</v>
      </c>
      <c r="N18" s="6" t="s">
        <v>51</v>
      </c>
      <c r="O18" s="6" t="s">
        <v>52</v>
      </c>
      <c r="P18" s="6" t="s">
        <v>53</v>
      </c>
    </row>
    <row r="19" spans="1:16" ht="45">
      <c r="A19" s="6">
        <v>55643</v>
      </c>
      <c r="B19" s="6" t="s">
        <v>48</v>
      </c>
      <c r="C19" s="6" t="s">
        <v>56</v>
      </c>
      <c r="D19" s="6">
        <v>1</v>
      </c>
      <c r="E19" s="6">
        <v>2200</v>
      </c>
      <c r="F19" s="6" t="s">
        <v>50</v>
      </c>
      <c r="G19" s="6" t="s">
        <v>22</v>
      </c>
      <c r="H19" s="6" t="s">
        <v>23</v>
      </c>
      <c r="I19" s="8" t="s">
        <v>245</v>
      </c>
      <c r="J19" s="6">
        <v>1800</v>
      </c>
      <c r="K19" s="6">
        <f t="shared" si="0"/>
        <v>1800</v>
      </c>
      <c r="L19" s="6" t="s">
        <v>50</v>
      </c>
      <c r="M19" s="6" t="s">
        <v>51</v>
      </c>
      <c r="N19" s="6" t="s">
        <v>51</v>
      </c>
      <c r="O19" s="6" t="s">
        <v>52</v>
      </c>
      <c r="P19" s="6" t="s">
        <v>53</v>
      </c>
    </row>
    <row r="20" spans="1:16" ht="30">
      <c r="A20" s="6">
        <v>55496</v>
      </c>
      <c r="B20" s="6" t="s">
        <v>57</v>
      </c>
      <c r="C20" s="6" t="s">
        <v>58</v>
      </c>
      <c r="D20" s="6">
        <v>1</v>
      </c>
      <c r="E20" s="6">
        <v>3500</v>
      </c>
      <c r="F20" s="6" t="s">
        <v>59</v>
      </c>
      <c r="G20" s="6" t="s">
        <v>22</v>
      </c>
      <c r="H20" s="6" t="s">
        <v>23</v>
      </c>
      <c r="I20" s="8" t="s">
        <v>246</v>
      </c>
      <c r="J20" s="6">
        <v>2300</v>
      </c>
      <c r="K20" s="6">
        <f t="shared" si="0"/>
        <v>2300</v>
      </c>
      <c r="L20" s="6" t="s">
        <v>59</v>
      </c>
      <c r="M20" s="6" t="s">
        <v>60</v>
      </c>
      <c r="N20" s="6" t="s">
        <v>60</v>
      </c>
      <c r="O20" s="6" t="s">
        <v>61</v>
      </c>
      <c r="P20" s="6" t="s">
        <v>62</v>
      </c>
    </row>
    <row r="21" spans="1:16" ht="30">
      <c r="A21" s="6">
        <v>55497</v>
      </c>
      <c r="B21" s="6" t="s">
        <v>57</v>
      </c>
      <c r="C21" s="6" t="s">
        <v>63</v>
      </c>
      <c r="D21" s="6">
        <v>3</v>
      </c>
      <c r="E21" s="6">
        <v>8400</v>
      </c>
      <c r="F21" s="6" t="s">
        <v>59</v>
      </c>
      <c r="G21" s="6" t="s">
        <v>22</v>
      </c>
      <c r="H21" s="6" t="s">
        <v>23</v>
      </c>
      <c r="I21" s="8" t="s">
        <v>247</v>
      </c>
      <c r="J21" s="6">
        <v>1900</v>
      </c>
      <c r="K21" s="6">
        <f t="shared" si="0"/>
        <v>5700</v>
      </c>
      <c r="L21" s="6" t="s">
        <v>59</v>
      </c>
      <c r="M21" s="6" t="s">
        <v>60</v>
      </c>
      <c r="N21" s="6" t="s">
        <v>60</v>
      </c>
      <c r="O21" s="6" t="s">
        <v>61</v>
      </c>
      <c r="P21" s="6" t="s">
        <v>62</v>
      </c>
    </row>
    <row r="22" spans="1:16" ht="30">
      <c r="A22" s="6">
        <v>55498</v>
      </c>
      <c r="B22" s="6" t="s">
        <v>57</v>
      </c>
      <c r="C22" s="6" t="s">
        <v>64</v>
      </c>
      <c r="D22" s="6">
        <v>1</v>
      </c>
      <c r="E22" s="6">
        <v>3500</v>
      </c>
      <c r="F22" s="6" t="s">
        <v>59</v>
      </c>
      <c r="G22" s="6" t="s">
        <v>22</v>
      </c>
      <c r="H22" s="6" t="s">
        <v>23</v>
      </c>
      <c r="I22" s="8" t="s">
        <v>248</v>
      </c>
      <c r="J22" s="6">
        <v>2300</v>
      </c>
      <c r="K22" s="6">
        <f t="shared" si="0"/>
        <v>2300</v>
      </c>
      <c r="L22" s="6" t="s">
        <v>59</v>
      </c>
      <c r="M22" s="6" t="s">
        <v>60</v>
      </c>
      <c r="N22" s="6" t="s">
        <v>60</v>
      </c>
      <c r="O22" s="6" t="s">
        <v>61</v>
      </c>
      <c r="P22" s="6" t="s">
        <v>62</v>
      </c>
    </row>
    <row r="23" spans="1:16" ht="30">
      <c r="A23" s="6">
        <v>55499</v>
      </c>
      <c r="B23" s="6" t="s">
        <v>57</v>
      </c>
      <c r="C23" s="6" t="s">
        <v>65</v>
      </c>
      <c r="D23" s="6">
        <v>1</v>
      </c>
      <c r="E23" s="6">
        <v>3500</v>
      </c>
      <c r="F23" s="6" t="s">
        <v>59</v>
      </c>
      <c r="G23" s="6" t="s">
        <v>22</v>
      </c>
      <c r="H23" s="6" t="s">
        <v>23</v>
      </c>
      <c r="I23" s="8" t="s">
        <v>249</v>
      </c>
      <c r="J23" s="6">
        <v>2300</v>
      </c>
      <c r="K23" s="6">
        <f t="shared" si="0"/>
        <v>2300</v>
      </c>
      <c r="L23" s="6" t="s">
        <v>59</v>
      </c>
      <c r="M23" s="6" t="s">
        <v>60</v>
      </c>
      <c r="N23" s="6" t="s">
        <v>60</v>
      </c>
      <c r="O23" s="6" t="s">
        <v>61</v>
      </c>
      <c r="P23" s="6" t="s">
        <v>62</v>
      </c>
    </row>
    <row r="24" spans="1:16" ht="45">
      <c r="A24" s="6">
        <v>55581</v>
      </c>
      <c r="B24" s="6" t="s">
        <v>57</v>
      </c>
      <c r="C24" s="6" t="s">
        <v>63</v>
      </c>
      <c r="D24" s="6">
        <v>2</v>
      </c>
      <c r="E24" s="6">
        <v>5600</v>
      </c>
      <c r="F24" s="6" t="s">
        <v>66</v>
      </c>
      <c r="G24" s="6" t="s">
        <v>67</v>
      </c>
      <c r="H24" s="6" t="s">
        <v>68</v>
      </c>
      <c r="I24" s="8" t="s">
        <v>247</v>
      </c>
      <c r="J24" s="6">
        <v>1900</v>
      </c>
      <c r="K24" s="6">
        <f t="shared" si="0"/>
        <v>3800</v>
      </c>
      <c r="L24" s="6" t="s">
        <v>66</v>
      </c>
      <c r="M24" s="6" t="s">
        <v>69</v>
      </c>
      <c r="N24" s="6" t="s">
        <v>69</v>
      </c>
      <c r="O24" s="6" t="s">
        <v>70</v>
      </c>
      <c r="P24" s="6" t="s">
        <v>71</v>
      </c>
    </row>
    <row r="25" spans="1:16" ht="45">
      <c r="A25" s="6">
        <v>55633</v>
      </c>
      <c r="B25" s="6" t="s">
        <v>72</v>
      </c>
      <c r="C25" s="6" t="s">
        <v>73</v>
      </c>
      <c r="D25" s="6">
        <v>1</v>
      </c>
      <c r="E25" s="6">
        <v>2100</v>
      </c>
      <c r="F25" s="6" t="s">
        <v>74</v>
      </c>
      <c r="G25" s="6" t="s">
        <v>22</v>
      </c>
      <c r="H25" s="6" t="s">
        <v>23</v>
      </c>
      <c r="I25" s="8" t="s">
        <v>250</v>
      </c>
      <c r="J25" s="6">
        <v>1250</v>
      </c>
      <c r="K25" s="6">
        <f t="shared" si="0"/>
        <v>1250</v>
      </c>
      <c r="L25" s="6" t="s">
        <v>74</v>
      </c>
      <c r="M25" s="6" t="s">
        <v>75</v>
      </c>
      <c r="N25" s="6" t="s">
        <v>76</v>
      </c>
      <c r="O25" s="6" t="s">
        <v>77</v>
      </c>
      <c r="P25" s="6" t="s">
        <v>78</v>
      </c>
    </row>
    <row r="26" spans="1:16" ht="45">
      <c r="A26" s="6">
        <v>55579</v>
      </c>
      <c r="B26" s="6" t="s">
        <v>79</v>
      </c>
      <c r="C26" s="6" t="s">
        <v>80</v>
      </c>
      <c r="D26" s="6">
        <v>1</v>
      </c>
      <c r="E26" s="6">
        <v>1450</v>
      </c>
      <c r="F26" s="6" t="s">
        <v>81</v>
      </c>
      <c r="G26" s="6" t="s">
        <v>22</v>
      </c>
      <c r="H26" s="6" t="s">
        <v>22</v>
      </c>
      <c r="I26" s="8" t="s">
        <v>251</v>
      </c>
      <c r="J26" s="6">
        <v>1171</v>
      </c>
      <c r="K26" s="6">
        <f t="shared" si="0"/>
        <v>1171</v>
      </c>
      <c r="L26" s="6" t="s">
        <v>81</v>
      </c>
      <c r="M26" s="6" t="s">
        <v>82</v>
      </c>
      <c r="N26" s="6" t="s">
        <v>82</v>
      </c>
      <c r="O26" s="6" t="s">
        <v>83</v>
      </c>
      <c r="P26" s="6" t="s">
        <v>84</v>
      </c>
    </row>
    <row r="27" spans="1:16" ht="45">
      <c r="A27" s="6">
        <v>55636</v>
      </c>
      <c r="B27" s="6" t="s">
        <v>79</v>
      </c>
      <c r="C27" s="6" t="s">
        <v>85</v>
      </c>
      <c r="D27" s="6">
        <v>1</v>
      </c>
      <c r="E27" s="6">
        <v>1450</v>
      </c>
      <c r="F27" s="6" t="s">
        <v>74</v>
      </c>
      <c r="G27" s="6" t="s">
        <v>22</v>
      </c>
      <c r="H27" s="6" t="s">
        <v>23</v>
      </c>
      <c r="I27" s="8" t="s">
        <v>252</v>
      </c>
      <c r="J27" s="6">
        <v>1171</v>
      </c>
      <c r="K27" s="6">
        <f t="shared" si="0"/>
        <v>1171</v>
      </c>
      <c r="L27" s="6" t="s">
        <v>74</v>
      </c>
      <c r="M27" s="6" t="s">
        <v>75</v>
      </c>
      <c r="N27" s="6" t="s">
        <v>76</v>
      </c>
      <c r="O27" s="6" t="s">
        <v>77</v>
      </c>
      <c r="P27" s="6" t="s">
        <v>78</v>
      </c>
    </row>
    <row r="28" spans="1:16" ht="45">
      <c r="A28" s="6">
        <v>55634</v>
      </c>
      <c r="B28" s="6" t="s">
        <v>79</v>
      </c>
      <c r="C28" s="6" t="s">
        <v>80</v>
      </c>
      <c r="D28" s="6">
        <v>1</v>
      </c>
      <c r="E28" s="6">
        <v>1450</v>
      </c>
      <c r="F28" s="6" t="s">
        <v>74</v>
      </c>
      <c r="G28" s="6" t="s">
        <v>22</v>
      </c>
      <c r="H28" s="6" t="s">
        <v>23</v>
      </c>
      <c r="I28" s="8" t="s">
        <v>251</v>
      </c>
      <c r="J28" s="6">
        <v>1171</v>
      </c>
      <c r="K28" s="6">
        <f t="shared" si="0"/>
        <v>1171</v>
      </c>
      <c r="L28" s="6" t="s">
        <v>74</v>
      </c>
      <c r="M28" s="6" t="s">
        <v>75</v>
      </c>
      <c r="N28" s="6" t="s">
        <v>76</v>
      </c>
      <c r="O28" s="6" t="s">
        <v>77</v>
      </c>
      <c r="P28" s="6" t="s">
        <v>78</v>
      </c>
    </row>
    <row r="29" spans="1:16" ht="45">
      <c r="A29" s="6">
        <v>55635</v>
      </c>
      <c r="B29" s="6" t="s">
        <v>79</v>
      </c>
      <c r="C29" s="6" t="s">
        <v>86</v>
      </c>
      <c r="D29" s="6">
        <v>1</v>
      </c>
      <c r="E29" s="6">
        <v>1450</v>
      </c>
      <c r="F29" s="6" t="s">
        <v>74</v>
      </c>
      <c r="G29" s="6" t="s">
        <v>22</v>
      </c>
      <c r="H29" s="6" t="s">
        <v>23</v>
      </c>
      <c r="I29" s="8" t="s">
        <v>253</v>
      </c>
      <c r="J29" s="6">
        <v>1171</v>
      </c>
      <c r="K29" s="6">
        <f t="shared" si="0"/>
        <v>1171</v>
      </c>
      <c r="L29" s="6" t="s">
        <v>74</v>
      </c>
      <c r="M29" s="6" t="s">
        <v>75</v>
      </c>
      <c r="N29" s="6" t="s">
        <v>76</v>
      </c>
      <c r="O29" s="6" t="s">
        <v>77</v>
      </c>
      <c r="P29" s="6" t="s">
        <v>78</v>
      </c>
    </row>
    <row r="30" spans="1:16" ht="45">
      <c r="A30" s="6">
        <v>55580</v>
      </c>
      <c r="B30" s="6" t="s">
        <v>79</v>
      </c>
      <c r="C30" s="6" t="s">
        <v>86</v>
      </c>
      <c r="D30" s="6">
        <v>1</v>
      </c>
      <c r="E30" s="6">
        <v>1450</v>
      </c>
      <c r="F30" s="6" t="s">
        <v>81</v>
      </c>
      <c r="G30" s="6" t="s">
        <v>22</v>
      </c>
      <c r="H30" s="6" t="s">
        <v>22</v>
      </c>
      <c r="I30" s="8" t="s">
        <v>253</v>
      </c>
      <c r="J30" s="6">
        <v>1171</v>
      </c>
      <c r="K30" s="6">
        <f t="shared" si="0"/>
        <v>1171</v>
      </c>
      <c r="L30" s="6" t="s">
        <v>81</v>
      </c>
      <c r="M30" s="6" t="s">
        <v>82</v>
      </c>
      <c r="N30" s="6" t="s">
        <v>82</v>
      </c>
      <c r="O30" s="6" t="s">
        <v>83</v>
      </c>
      <c r="P30" s="6" t="s">
        <v>84</v>
      </c>
    </row>
    <row r="31" spans="1:16" ht="45">
      <c r="A31" s="6">
        <v>55637</v>
      </c>
      <c r="B31" s="6" t="s">
        <v>79</v>
      </c>
      <c r="C31" s="6" t="s">
        <v>87</v>
      </c>
      <c r="D31" s="6">
        <v>1</v>
      </c>
      <c r="E31" s="6">
        <v>1300</v>
      </c>
      <c r="F31" s="6" t="s">
        <v>74</v>
      </c>
      <c r="G31" s="6" t="s">
        <v>22</v>
      </c>
      <c r="H31" s="6" t="s">
        <v>23</v>
      </c>
      <c r="I31" s="8" t="s">
        <v>254</v>
      </c>
      <c r="J31" s="6">
        <v>1039</v>
      </c>
      <c r="K31" s="6">
        <f t="shared" si="0"/>
        <v>1039</v>
      </c>
      <c r="L31" s="6" t="s">
        <v>74</v>
      </c>
      <c r="M31" s="6" t="s">
        <v>75</v>
      </c>
      <c r="N31" s="6" t="s">
        <v>76</v>
      </c>
      <c r="O31" s="6" t="s">
        <v>77</v>
      </c>
      <c r="P31" s="6" t="s">
        <v>78</v>
      </c>
    </row>
    <row r="32" spans="1:16" ht="45">
      <c r="A32" s="6">
        <v>55578</v>
      </c>
      <c r="B32" s="6" t="s">
        <v>79</v>
      </c>
      <c r="C32" s="6" t="s">
        <v>85</v>
      </c>
      <c r="D32" s="6">
        <v>1</v>
      </c>
      <c r="E32" s="6">
        <v>1450</v>
      </c>
      <c r="F32" s="6" t="s">
        <v>81</v>
      </c>
      <c r="G32" s="6" t="s">
        <v>22</v>
      </c>
      <c r="H32" s="6" t="s">
        <v>22</v>
      </c>
      <c r="I32" s="8" t="s">
        <v>252</v>
      </c>
      <c r="J32" s="6">
        <v>1171</v>
      </c>
      <c r="K32" s="6">
        <f t="shared" si="0"/>
        <v>1171</v>
      </c>
      <c r="L32" s="6" t="s">
        <v>81</v>
      </c>
      <c r="M32" s="6" t="s">
        <v>82</v>
      </c>
      <c r="N32" s="6" t="s">
        <v>82</v>
      </c>
      <c r="O32" s="6" t="s">
        <v>83</v>
      </c>
      <c r="P32" s="6" t="s">
        <v>84</v>
      </c>
    </row>
    <row r="33" spans="1:16" ht="45">
      <c r="A33" s="6">
        <v>55561</v>
      </c>
      <c r="B33" s="6" t="s">
        <v>88</v>
      </c>
      <c r="C33" s="6" t="s">
        <v>89</v>
      </c>
      <c r="D33" s="6">
        <v>2</v>
      </c>
      <c r="E33" s="6">
        <v>2600</v>
      </c>
      <c r="F33" s="6" t="s">
        <v>90</v>
      </c>
      <c r="G33" s="6" t="s">
        <v>91</v>
      </c>
      <c r="H33" s="6" t="s">
        <v>92</v>
      </c>
      <c r="I33" s="8" t="s">
        <v>255</v>
      </c>
      <c r="J33" s="6">
        <v>1136</v>
      </c>
      <c r="K33" s="6">
        <f t="shared" si="0"/>
        <v>2272</v>
      </c>
      <c r="L33" s="6" t="s">
        <v>90</v>
      </c>
      <c r="M33" s="6" t="s">
        <v>93</v>
      </c>
      <c r="N33" s="6" t="s">
        <v>93</v>
      </c>
      <c r="O33" s="6" t="s">
        <v>94</v>
      </c>
      <c r="P33" s="6" t="s">
        <v>95</v>
      </c>
    </row>
    <row r="34" spans="1:16" ht="45">
      <c r="A34" s="6">
        <v>55563</v>
      </c>
      <c r="B34" s="6" t="s">
        <v>88</v>
      </c>
      <c r="C34" s="6" t="s">
        <v>96</v>
      </c>
      <c r="D34" s="6">
        <v>2</v>
      </c>
      <c r="E34" s="6">
        <v>2600</v>
      </c>
      <c r="F34" s="6" t="s">
        <v>90</v>
      </c>
      <c r="G34" s="6" t="s">
        <v>91</v>
      </c>
      <c r="H34" s="6" t="s">
        <v>92</v>
      </c>
      <c r="I34" s="8" t="s">
        <v>256</v>
      </c>
      <c r="J34" s="6">
        <v>1136</v>
      </c>
      <c r="K34" s="6">
        <f t="shared" si="0"/>
        <v>2272</v>
      </c>
      <c r="L34" s="6" t="s">
        <v>90</v>
      </c>
      <c r="M34" s="6" t="s">
        <v>93</v>
      </c>
      <c r="N34" s="6" t="s">
        <v>93</v>
      </c>
      <c r="O34" s="6" t="s">
        <v>94</v>
      </c>
      <c r="P34" s="6" t="s">
        <v>95</v>
      </c>
    </row>
    <row r="35" spans="1:16" ht="45">
      <c r="A35" s="6">
        <v>55564</v>
      </c>
      <c r="B35" s="6" t="s">
        <v>88</v>
      </c>
      <c r="C35" s="6" t="s">
        <v>97</v>
      </c>
      <c r="D35" s="6">
        <v>2</v>
      </c>
      <c r="E35" s="6">
        <v>1800</v>
      </c>
      <c r="F35" s="6" t="s">
        <v>90</v>
      </c>
      <c r="G35" s="6" t="s">
        <v>91</v>
      </c>
      <c r="H35" s="6" t="s">
        <v>92</v>
      </c>
      <c r="I35" s="8" t="s">
        <v>257</v>
      </c>
      <c r="J35" s="6">
        <v>997</v>
      </c>
      <c r="K35" s="6">
        <f t="shared" si="0"/>
        <v>1994</v>
      </c>
      <c r="L35" s="6" t="s">
        <v>90</v>
      </c>
      <c r="M35" s="6" t="s">
        <v>93</v>
      </c>
      <c r="N35" s="6" t="s">
        <v>93</v>
      </c>
      <c r="O35" s="6" t="s">
        <v>94</v>
      </c>
      <c r="P35" s="6" t="s">
        <v>95</v>
      </c>
    </row>
    <row r="36" spans="1:16" ht="45">
      <c r="A36" s="6">
        <v>55522</v>
      </c>
      <c r="B36" s="6" t="s">
        <v>98</v>
      </c>
      <c r="C36" s="6" t="s">
        <v>99</v>
      </c>
      <c r="D36" s="6">
        <v>1</v>
      </c>
      <c r="E36" s="6">
        <v>1750</v>
      </c>
      <c r="F36" s="6" t="s">
        <v>100</v>
      </c>
      <c r="G36" s="6" t="s">
        <v>22</v>
      </c>
      <c r="H36" s="6" t="s">
        <v>92</v>
      </c>
      <c r="I36" s="8" t="s">
        <v>258</v>
      </c>
      <c r="J36" s="6">
        <v>1277</v>
      </c>
      <c r="K36" s="6">
        <f t="shared" si="0"/>
        <v>1277</v>
      </c>
      <c r="L36" s="6" t="s">
        <v>100</v>
      </c>
      <c r="M36" s="6" t="s">
        <v>51</v>
      </c>
      <c r="N36" s="6" t="s">
        <v>51</v>
      </c>
      <c r="O36" s="6" t="s">
        <v>52</v>
      </c>
      <c r="P36" s="6" t="s">
        <v>53</v>
      </c>
    </row>
    <row r="37" spans="1:16" ht="45">
      <c r="A37" s="6">
        <v>55484</v>
      </c>
      <c r="B37" s="6" t="s">
        <v>101</v>
      </c>
      <c r="C37" s="6" t="s">
        <v>102</v>
      </c>
      <c r="D37" s="6">
        <v>1</v>
      </c>
      <c r="E37" s="6">
        <v>2580</v>
      </c>
      <c r="F37" s="6" t="s">
        <v>21</v>
      </c>
      <c r="G37" s="6" t="s">
        <v>22</v>
      </c>
      <c r="H37" s="6" t="s">
        <v>23</v>
      </c>
      <c r="I37" s="8" t="s">
        <v>259</v>
      </c>
      <c r="J37" s="6">
        <v>2003</v>
      </c>
      <c r="K37" s="6">
        <f t="shared" si="0"/>
        <v>2003</v>
      </c>
      <c r="L37" s="6" t="s">
        <v>21</v>
      </c>
      <c r="M37" s="6" t="s">
        <v>24</v>
      </c>
      <c r="N37" s="6" t="s">
        <v>24</v>
      </c>
      <c r="O37" s="6" t="s">
        <v>25</v>
      </c>
      <c r="P37" s="6" t="s">
        <v>26</v>
      </c>
    </row>
    <row r="38" spans="1:16" ht="45">
      <c r="A38" s="6">
        <v>55481</v>
      </c>
      <c r="B38" s="6" t="s">
        <v>101</v>
      </c>
      <c r="C38" s="6" t="s">
        <v>103</v>
      </c>
      <c r="D38" s="6">
        <v>2</v>
      </c>
      <c r="E38" s="6">
        <v>5200</v>
      </c>
      <c r="F38" s="6" t="s">
        <v>21</v>
      </c>
      <c r="G38" s="6" t="s">
        <v>22</v>
      </c>
      <c r="H38" s="6" t="s">
        <v>23</v>
      </c>
      <c r="I38" s="8" t="s">
        <v>260</v>
      </c>
      <c r="J38" s="6">
        <v>1583</v>
      </c>
      <c r="K38" s="6">
        <f t="shared" si="0"/>
        <v>3166</v>
      </c>
      <c r="L38" s="6" t="s">
        <v>21</v>
      </c>
      <c r="M38" s="6" t="s">
        <v>24</v>
      </c>
      <c r="N38" s="6" t="s">
        <v>24</v>
      </c>
      <c r="O38" s="6" t="s">
        <v>25</v>
      </c>
      <c r="P38" s="6" t="s">
        <v>26</v>
      </c>
    </row>
    <row r="39" spans="1:16" ht="45">
      <c r="A39" s="6">
        <v>55480</v>
      </c>
      <c r="B39" s="6" t="s">
        <v>101</v>
      </c>
      <c r="C39" s="6" t="s">
        <v>104</v>
      </c>
      <c r="D39" s="6">
        <v>1</v>
      </c>
      <c r="E39" s="6">
        <v>2580</v>
      </c>
      <c r="F39" s="6" t="s">
        <v>21</v>
      </c>
      <c r="G39" s="6" t="s">
        <v>22</v>
      </c>
      <c r="H39" s="6" t="s">
        <v>23</v>
      </c>
      <c r="I39" s="8" t="s">
        <v>261</v>
      </c>
      <c r="J39" s="6">
        <v>2003</v>
      </c>
      <c r="K39" s="6">
        <f t="shared" si="0"/>
        <v>2003</v>
      </c>
      <c r="L39" s="6" t="s">
        <v>21</v>
      </c>
      <c r="M39" s="6" t="s">
        <v>24</v>
      </c>
      <c r="N39" s="6" t="s">
        <v>24</v>
      </c>
      <c r="O39" s="6" t="s">
        <v>25</v>
      </c>
      <c r="P39" s="6" t="s">
        <v>26</v>
      </c>
    </row>
    <row r="40" spans="1:16" ht="45">
      <c r="A40" s="6">
        <v>55539</v>
      </c>
      <c r="B40" s="6" t="s">
        <v>105</v>
      </c>
      <c r="C40" s="6" t="s">
        <v>106</v>
      </c>
      <c r="D40" s="6">
        <v>1</v>
      </c>
      <c r="E40" s="6">
        <v>6100</v>
      </c>
      <c r="F40" s="6" t="s">
        <v>107</v>
      </c>
      <c r="G40" s="6" t="s">
        <v>22</v>
      </c>
      <c r="H40" s="6" t="s">
        <v>23</v>
      </c>
      <c r="I40" s="8" t="s">
        <v>262</v>
      </c>
      <c r="J40" s="6">
        <v>5539</v>
      </c>
      <c r="K40" s="6">
        <f t="shared" si="0"/>
        <v>5539</v>
      </c>
      <c r="L40" s="6" t="s">
        <v>107</v>
      </c>
      <c r="M40" s="6" t="s">
        <v>108</v>
      </c>
      <c r="N40" s="6" t="s">
        <v>109</v>
      </c>
      <c r="O40" s="6" t="s">
        <v>46</v>
      </c>
      <c r="P40" s="6" t="s">
        <v>47</v>
      </c>
    </row>
    <row r="41" spans="1:16" ht="45">
      <c r="A41" s="6">
        <v>55538</v>
      </c>
      <c r="B41" s="6" t="s">
        <v>105</v>
      </c>
      <c r="C41" s="6" t="s">
        <v>110</v>
      </c>
      <c r="D41" s="6">
        <v>1</v>
      </c>
      <c r="E41" s="6">
        <v>4500</v>
      </c>
      <c r="F41" s="6" t="s">
        <v>107</v>
      </c>
      <c r="G41" s="6" t="s">
        <v>22</v>
      </c>
      <c r="H41" s="6" t="s">
        <v>23</v>
      </c>
      <c r="I41" s="8" t="s">
        <v>263</v>
      </c>
      <c r="J41" s="6">
        <v>1861</v>
      </c>
      <c r="K41" s="6">
        <f t="shared" si="0"/>
        <v>1861</v>
      </c>
      <c r="L41" s="6" t="s">
        <v>107</v>
      </c>
      <c r="M41" s="6" t="s">
        <v>108</v>
      </c>
      <c r="N41" s="6" t="s">
        <v>109</v>
      </c>
      <c r="O41" s="6" t="s">
        <v>46</v>
      </c>
      <c r="P41" s="6" t="s">
        <v>47</v>
      </c>
    </row>
    <row r="42" spans="1:16" ht="45">
      <c r="A42" s="6">
        <v>55540</v>
      </c>
      <c r="B42" s="6" t="s">
        <v>105</v>
      </c>
      <c r="C42" s="6" t="s">
        <v>111</v>
      </c>
      <c r="D42" s="6">
        <v>1</v>
      </c>
      <c r="E42" s="6">
        <v>6100</v>
      </c>
      <c r="F42" s="6" t="s">
        <v>107</v>
      </c>
      <c r="G42" s="6" t="s">
        <v>22</v>
      </c>
      <c r="H42" s="6" t="s">
        <v>23</v>
      </c>
      <c r="I42" s="8" t="s">
        <v>264</v>
      </c>
      <c r="J42" s="6">
        <v>5557</v>
      </c>
      <c r="K42" s="6">
        <f t="shared" si="0"/>
        <v>5557</v>
      </c>
      <c r="L42" s="6" t="s">
        <v>107</v>
      </c>
      <c r="M42" s="6" t="s">
        <v>108</v>
      </c>
      <c r="N42" s="6" t="s">
        <v>109</v>
      </c>
      <c r="O42" s="6" t="s">
        <v>46</v>
      </c>
      <c r="P42" s="6" t="s">
        <v>47</v>
      </c>
    </row>
    <row r="43" spans="1:16" ht="45">
      <c r="A43" s="6">
        <v>55647</v>
      </c>
      <c r="B43" s="6" t="s">
        <v>112</v>
      </c>
      <c r="C43" s="6" t="s">
        <v>113</v>
      </c>
      <c r="D43" s="6">
        <v>1</v>
      </c>
      <c r="E43" s="6">
        <v>2200</v>
      </c>
      <c r="F43" s="6" t="s">
        <v>50</v>
      </c>
      <c r="G43" s="6" t="s">
        <v>22</v>
      </c>
      <c r="H43" s="6" t="s">
        <v>23</v>
      </c>
      <c r="I43" s="8" t="s">
        <v>265</v>
      </c>
      <c r="J43" s="6">
        <v>1673</v>
      </c>
      <c r="K43" s="6">
        <f t="shared" si="0"/>
        <v>1673</v>
      </c>
      <c r="L43" s="6" t="s">
        <v>50</v>
      </c>
      <c r="M43" s="6" t="s">
        <v>51</v>
      </c>
      <c r="N43" s="6" t="s">
        <v>51</v>
      </c>
      <c r="O43" s="6" t="s">
        <v>52</v>
      </c>
      <c r="P43" s="6" t="s">
        <v>53</v>
      </c>
    </row>
    <row r="44" spans="1:16" ht="45">
      <c r="A44" s="6">
        <v>55648</v>
      </c>
      <c r="B44" s="6" t="s">
        <v>112</v>
      </c>
      <c r="C44" s="6" t="s">
        <v>114</v>
      </c>
      <c r="D44" s="6">
        <v>1</v>
      </c>
      <c r="E44" s="6">
        <v>2200</v>
      </c>
      <c r="F44" s="6" t="s">
        <v>50</v>
      </c>
      <c r="G44" s="6" t="s">
        <v>22</v>
      </c>
      <c r="H44" s="6" t="s">
        <v>23</v>
      </c>
      <c r="I44" s="8" t="s">
        <v>266</v>
      </c>
      <c r="J44" s="6">
        <v>1617</v>
      </c>
      <c r="K44" s="6">
        <f t="shared" si="0"/>
        <v>1617</v>
      </c>
      <c r="L44" s="6" t="s">
        <v>50</v>
      </c>
      <c r="M44" s="6" t="s">
        <v>51</v>
      </c>
      <c r="N44" s="6" t="s">
        <v>51</v>
      </c>
      <c r="O44" s="6" t="s">
        <v>52</v>
      </c>
      <c r="P44" s="6" t="s">
        <v>53</v>
      </c>
    </row>
    <row r="45" spans="1:16" ht="45">
      <c r="A45" s="6">
        <v>55650</v>
      </c>
      <c r="B45" s="6" t="s">
        <v>112</v>
      </c>
      <c r="C45" s="6" t="s">
        <v>115</v>
      </c>
      <c r="D45" s="6">
        <v>1</v>
      </c>
      <c r="E45" s="6">
        <v>1970</v>
      </c>
      <c r="F45" s="6" t="s">
        <v>50</v>
      </c>
      <c r="G45" s="6" t="s">
        <v>22</v>
      </c>
      <c r="H45" s="6" t="s">
        <v>23</v>
      </c>
      <c r="I45" s="8" t="s">
        <v>267</v>
      </c>
      <c r="J45" s="6">
        <v>1749</v>
      </c>
      <c r="K45" s="6">
        <f t="shared" si="0"/>
        <v>1749</v>
      </c>
      <c r="L45" s="6" t="s">
        <v>50</v>
      </c>
      <c r="M45" s="6" t="s">
        <v>51</v>
      </c>
      <c r="N45" s="6" t="s">
        <v>51</v>
      </c>
      <c r="O45" s="6" t="s">
        <v>52</v>
      </c>
      <c r="P45" s="6" t="s">
        <v>53</v>
      </c>
    </row>
    <row r="46" spans="1:16" ht="45">
      <c r="A46" s="6">
        <v>55649</v>
      </c>
      <c r="B46" s="6" t="s">
        <v>112</v>
      </c>
      <c r="C46" s="6" t="s">
        <v>116</v>
      </c>
      <c r="D46" s="6">
        <v>1</v>
      </c>
      <c r="E46" s="6">
        <v>2200</v>
      </c>
      <c r="F46" s="6" t="s">
        <v>50</v>
      </c>
      <c r="G46" s="6" t="s">
        <v>22</v>
      </c>
      <c r="H46" s="6" t="s">
        <v>23</v>
      </c>
      <c r="I46" s="8" t="s">
        <v>268</v>
      </c>
      <c r="J46" s="6">
        <v>1756</v>
      </c>
      <c r="K46" s="6">
        <f t="shared" si="0"/>
        <v>1756</v>
      </c>
      <c r="L46" s="6" t="s">
        <v>50</v>
      </c>
      <c r="M46" s="6" t="s">
        <v>51</v>
      </c>
      <c r="N46" s="6" t="s">
        <v>51</v>
      </c>
      <c r="O46" s="6" t="s">
        <v>52</v>
      </c>
      <c r="P46" s="6" t="s">
        <v>53</v>
      </c>
    </row>
    <row r="47" spans="1:16" ht="45">
      <c r="A47" s="6">
        <v>55626</v>
      </c>
      <c r="B47" s="6" t="s">
        <v>117</v>
      </c>
      <c r="C47" s="6" t="s">
        <v>118</v>
      </c>
      <c r="D47" s="6">
        <v>1</v>
      </c>
      <c r="E47" s="6">
        <v>620</v>
      </c>
      <c r="F47" s="6" t="s">
        <v>119</v>
      </c>
      <c r="G47" s="6" t="s">
        <v>120</v>
      </c>
      <c r="H47" s="6" t="s">
        <v>23</v>
      </c>
      <c r="I47" s="8" t="s">
        <v>269</v>
      </c>
      <c r="J47" s="6">
        <v>482</v>
      </c>
      <c r="K47" s="6">
        <f t="shared" si="0"/>
        <v>482</v>
      </c>
      <c r="L47" s="6" t="s">
        <v>119</v>
      </c>
      <c r="M47" s="6" t="s">
        <v>121</v>
      </c>
      <c r="N47" s="6" t="s">
        <v>121</v>
      </c>
      <c r="O47" s="6" t="s">
        <v>122</v>
      </c>
      <c r="P47" s="6" t="s">
        <v>123</v>
      </c>
    </row>
    <row r="48" spans="1:16" ht="45">
      <c r="A48" s="6">
        <v>55627</v>
      </c>
      <c r="B48" s="6" t="s">
        <v>117</v>
      </c>
      <c r="C48" s="6" t="s">
        <v>124</v>
      </c>
      <c r="D48" s="6">
        <v>1</v>
      </c>
      <c r="E48" s="6">
        <v>960</v>
      </c>
      <c r="F48" s="6" t="s">
        <v>119</v>
      </c>
      <c r="G48" s="6" t="s">
        <v>120</v>
      </c>
      <c r="H48" s="6" t="s">
        <v>23</v>
      </c>
      <c r="I48" s="8" t="s">
        <v>270</v>
      </c>
      <c r="J48" s="6">
        <v>655</v>
      </c>
      <c r="K48" s="6">
        <f t="shared" si="0"/>
        <v>655</v>
      </c>
      <c r="L48" s="6" t="s">
        <v>119</v>
      </c>
      <c r="M48" s="6" t="s">
        <v>121</v>
      </c>
      <c r="N48" s="6" t="s">
        <v>121</v>
      </c>
      <c r="O48" s="6" t="s">
        <v>122</v>
      </c>
      <c r="P48" s="6" t="s">
        <v>123</v>
      </c>
    </row>
    <row r="49" spans="1:16" ht="45">
      <c r="A49" s="6">
        <v>55629</v>
      </c>
      <c r="B49" s="6" t="s">
        <v>125</v>
      </c>
      <c r="C49" s="6" t="s">
        <v>126</v>
      </c>
      <c r="D49" s="6">
        <v>1</v>
      </c>
      <c r="E49" s="6">
        <v>620</v>
      </c>
      <c r="F49" s="6" t="s">
        <v>119</v>
      </c>
      <c r="G49" s="6" t="s">
        <v>120</v>
      </c>
      <c r="H49" s="6" t="s">
        <v>23</v>
      </c>
      <c r="I49" s="8" t="s">
        <v>269</v>
      </c>
      <c r="J49" s="6">
        <v>482</v>
      </c>
      <c r="K49" s="6">
        <f t="shared" si="0"/>
        <v>482</v>
      </c>
      <c r="L49" s="6" t="s">
        <v>119</v>
      </c>
      <c r="M49" s="6" t="s">
        <v>121</v>
      </c>
      <c r="N49" s="6" t="s">
        <v>121</v>
      </c>
      <c r="O49" s="6" t="s">
        <v>122</v>
      </c>
      <c r="P49" s="6" t="s">
        <v>123</v>
      </c>
    </row>
    <row r="50" spans="1:16" ht="45">
      <c r="A50" s="6">
        <v>55631</v>
      </c>
      <c r="B50" s="6" t="s">
        <v>125</v>
      </c>
      <c r="C50" s="6" t="s">
        <v>127</v>
      </c>
      <c r="D50" s="6">
        <v>1</v>
      </c>
      <c r="E50" s="6">
        <v>960</v>
      </c>
      <c r="F50" s="6" t="s">
        <v>119</v>
      </c>
      <c r="G50" s="6" t="s">
        <v>120</v>
      </c>
      <c r="H50" s="6" t="s">
        <v>23</v>
      </c>
      <c r="I50" s="8" t="s">
        <v>270</v>
      </c>
      <c r="J50" s="6">
        <v>655</v>
      </c>
      <c r="K50" s="6">
        <f t="shared" si="0"/>
        <v>655</v>
      </c>
      <c r="L50" s="6" t="s">
        <v>119</v>
      </c>
      <c r="M50" s="6" t="s">
        <v>121</v>
      </c>
      <c r="N50" s="6" t="s">
        <v>121</v>
      </c>
      <c r="O50" s="6" t="s">
        <v>122</v>
      </c>
      <c r="P50" s="6" t="s">
        <v>123</v>
      </c>
    </row>
    <row r="51" spans="1:16" ht="30">
      <c r="A51" s="6">
        <v>55459</v>
      </c>
      <c r="B51" s="6" t="s">
        <v>128</v>
      </c>
      <c r="C51" s="6" t="s">
        <v>129</v>
      </c>
      <c r="D51" s="6">
        <v>1</v>
      </c>
      <c r="E51" s="6">
        <v>890</v>
      </c>
      <c r="F51" s="6" t="s">
        <v>130</v>
      </c>
      <c r="G51" s="6" t="s">
        <v>22</v>
      </c>
      <c r="H51" s="6" t="s">
        <v>23</v>
      </c>
      <c r="I51" s="8" t="s">
        <v>271</v>
      </c>
      <c r="J51" s="6">
        <v>815</v>
      </c>
      <c r="K51" s="6">
        <f t="shared" si="0"/>
        <v>815</v>
      </c>
      <c r="L51" s="6" t="s">
        <v>130</v>
      </c>
      <c r="M51" s="6" t="s">
        <v>131</v>
      </c>
      <c r="N51" s="6" t="s">
        <v>131</v>
      </c>
      <c r="O51" s="6" t="s">
        <v>132</v>
      </c>
      <c r="P51" s="6" t="s">
        <v>133</v>
      </c>
    </row>
    <row r="52" spans="1:16" ht="30">
      <c r="A52" s="6">
        <v>55623</v>
      </c>
      <c r="B52" s="6" t="s">
        <v>134</v>
      </c>
      <c r="C52" s="6" t="s">
        <v>135</v>
      </c>
      <c r="D52" s="6">
        <v>1</v>
      </c>
      <c r="E52" s="6">
        <v>1350</v>
      </c>
      <c r="F52" s="6" t="s">
        <v>136</v>
      </c>
      <c r="G52" s="6" t="s">
        <v>22</v>
      </c>
      <c r="H52" s="6" t="s">
        <v>23</v>
      </c>
      <c r="I52" s="8" t="s">
        <v>272</v>
      </c>
      <c r="J52" s="6">
        <v>941</v>
      </c>
      <c r="K52" s="6">
        <f t="shared" si="0"/>
        <v>941</v>
      </c>
      <c r="L52" s="6" t="s">
        <v>136</v>
      </c>
      <c r="M52" s="6" t="s">
        <v>137</v>
      </c>
      <c r="N52" s="6" t="s">
        <v>137</v>
      </c>
      <c r="O52" s="6" t="s">
        <v>138</v>
      </c>
      <c r="P52" s="6" t="s">
        <v>139</v>
      </c>
    </row>
    <row r="53" spans="1:16" ht="30">
      <c r="A53" s="6">
        <v>55620</v>
      </c>
      <c r="B53" s="6" t="s">
        <v>134</v>
      </c>
      <c r="C53" s="6" t="s">
        <v>140</v>
      </c>
      <c r="D53" s="6">
        <v>1</v>
      </c>
      <c r="E53" s="6">
        <v>1350</v>
      </c>
      <c r="F53" s="6" t="s">
        <v>136</v>
      </c>
      <c r="G53" s="6" t="s">
        <v>22</v>
      </c>
      <c r="H53" s="6" t="s">
        <v>23</v>
      </c>
      <c r="I53" s="8" t="s">
        <v>273</v>
      </c>
      <c r="J53" s="6">
        <v>941</v>
      </c>
      <c r="K53" s="6">
        <f t="shared" si="0"/>
        <v>941</v>
      </c>
      <c r="L53" s="6" t="s">
        <v>136</v>
      </c>
      <c r="M53" s="6" t="s">
        <v>137</v>
      </c>
      <c r="N53" s="6" t="s">
        <v>137</v>
      </c>
      <c r="O53" s="6" t="s">
        <v>138</v>
      </c>
      <c r="P53" s="6" t="s">
        <v>139</v>
      </c>
    </row>
    <row r="54" spans="1:16" ht="45">
      <c r="A54" s="6">
        <v>55621</v>
      </c>
      <c r="B54" s="6" t="s">
        <v>134</v>
      </c>
      <c r="C54" s="6" t="s">
        <v>141</v>
      </c>
      <c r="D54" s="6">
        <v>1</v>
      </c>
      <c r="E54" s="6">
        <v>1350</v>
      </c>
      <c r="F54" s="6" t="s">
        <v>136</v>
      </c>
      <c r="G54" s="6" t="s">
        <v>22</v>
      </c>
      <c r="H54" s="6" t="s">
        <v>23</v>
      </c>
      <c r="I54" s="8" t="s">
        <v>274</v>
      </c>
      <c r="J54" s="6">
        <v>941</v>
      </c>
      <c r="K54" s="6">
        <f t="shared" si="0"/>
        <v>941</v>
      </c>
      <c r="L54" s="6" t="s">
        <v>136</v>
      </c>
      <c r="M54" s="6" t="s">
        <v>137</v>
      </c>
      <c r="N54" s="6" t="s">
        <v>137</v>
      </c>
      <c r="O54" s="6" t="s">
        <v>138</v>
      </c>
      <c r="P54" s="6" t="s">
        <v>139</v>
      </c>
    </row>
    <row r="55" spans="1:16" ht="30">
      <c r="A55" s="6">
        <v>55622</v>
      </c>
      <c r="B55" s="6" t="s">
        <v>134</v>
      </c>
      <c r="C55" s="6" t="s">
        <v>142</v>
      </c>
      <c r="D55" s="6">
        <v>1</v>
      </c>
      <c r="E55" s="6">
        <v>1150</v>
      </c>
      <c r="F55" s="6" t="s">
        <v>136</v>
      </c>
      <c r="G55" s="6" t="s">
        <v>22</v>
      </c>
      <c r="H55" s="6" t="s">
        <v>23</v>
      </c>
      <c r="I55" s="8" t="s">
        <v>275</v>
      </c>
      <c r="J55" s="6">
        <v>847</v>
      </c>
      <c r="K55" s="6">
        <f t="shared" si="0"/>
        <v>847</v>
      </c>
      <c r="L55" s="6" t="s">
        <v>136</v>
      </c>
      <c r="M55" s="6" t="s">
        <v>137</v>
      </c>
      <c r="N55" s="6" t="s">
        <v>137</v>
      </c>
      <c r="O55" s="6" t="s">
        <v>138</v>
      </c>
      <c r="P55" s="6" t="s">
        <v>139</v>
      </c>
    </row>
    <row r="56" spans="1:16" ht="30">
      <c r="A56" s="6">
        <v>55624</v>
      </c>
      <c r="B56" s="6" t="s">
        <v>143</v>
      </c>
      <c r="C56" s="6" t="s">
        <v>144</v>
      </c>
      <c r="D56" s="6">
        <v>2</v>
      </c>
      <c r="E56" s="6">
        <v>3000</v>
      </c>
      <c r="F56" s="6" t="s">
        <v>145</v>
      </c>
      <c r="G56" s="6" t="s">
        <v>146</v>
      </c>
      <c r="H56" s="6" t="s">
        <v>147</v>
      </c>
      <c r="I56" s="8" t="s">
        <v>276</v>
      </c>
      <c r="J56" s="6">
        <v>1133</v>
      </c>
      <c r="K56" s="6">
        <f t="shared" si="0"/>
        <v>2266</v>
      </c>
      <c r="L56" s="6" t="s">
        <v>145</v>
      </c>
      <c r="M56" s="6" t="s">
        <v>148</v>
      </c>
      <c r="N56" s="6" t="s">
        <v>148</v>
      </c>
      <c r="O56" s="6" t="s">
        <v>149</v>
      </c>
      <c r="P56" s="6" t="s">
        <v>150</v>
      </c>
    </row>
    <row r="57" spans="1:16" ht="45">
      <c r="A57" s="6">
        <v>55520</v>
      </c>
      <c r="B57" s="6" t="s">
        <v>151</v>
      </c>
      <c r="C57" s="6" t="s">
        <v>152</v>
      </c>
      <c r="D57" s="6">
        <v>1</v>
      </c>
      <c r="E57" s="6">
        <v>1200</v>
      </c>
      <c r="F57" s="6" t="s">
        <v>100</v>
      </c>
      <c r="G57" s="6" t="s">
        <v>22</v>
      </c>
      <c r="H57" s="6" t="s">
        <v>92</v>
      </c>
      <c r="I57" s="8" t="s">
        <v>277</v>
      </c>
      <c r="J57" s="6">
        <v>994</v>
      </c>
      <c r="K57" s="6">
        <f t="shared" si="0"/>
        <v>994</v>
      </c>
      <c r="L57" s="6" t="s">
        <v>100</v>
      </c>
      <c r="M57" s="6" t="s">
        <v>51</v>
      </c>
      <c r="N57" s="6" t="s">
        <v>51</v>
      </c>
      <c r="O57" s="6" t="s">
        <v>52</v>
      </c>
      <c r="P57" s="6" t="s">
        <v>53</v>
      </c>
    </row>
    <row r="58" spans="1:16" ht="45">
      <c r="A58" s="6">
        <v>55597</v>
      </c>
      <c r="B58" s="6" t="s">
        <v>153</v>
      </c>
      <c r="C58" s="6" t="s">
        <v>154</v>
      </c>
      <c r="D58" s="6">
        <v>2</v>
      </c>
      <c r="E58" s="6">
        <v>5000</v>
      </c>
      <c r="F58" s="6" t="s">
        <v>155</v>
      </c>
      <c r="G58" s="6" t="s">
        <v>22</v>
      </c>
      <c r="H58" s="6" t="s">
        <v>23</v>
      </c>
      <c r="I58" s="8" t="s">
        <v>278</v>
      </c>
      <c r="J58" s="6">
        <v>1701</v>
      </c>
      <c r="K58" s="6">
        <f t="shared" si="0"/>
        <v>3402</v>
      </c>
      <c r="L58" s="6" t="s">
        <v>155</v>
      </c>
      <c r="M58" s="6" t="s">
        <v>156</v>
      </c>
      <c r="N58" s="6" t="s">
        <v>157</v>
      </c>
      <c r="O58" s="6" t="s">
        <v>158</v>
      </c>
      <c r="P58" s="6" t="s">
        <v>159</v>
      </c>
    </row>
    <row r="59" spans="1:16" ht="45">
      <c r="A59" s="6">
        <v>55628</v>
      </c>
      <c r="B59" s="6" t="s">
        <v>160</v>
      </c>
      <c r="C59" s="6" t="s">
        <v>161</v>
      </c>
      <c r="D59" s="6">
        <v>1</v>
      </c>
      <c r="E59" s="6">
        <v>1500</v>
      </c>
      <c r="F59" s="6" t="s">
        <v>119</v>
      </c>
      <c r="G59" s="6" t="s">
        <v>120</v>
      </c>
      <c r="H59" s="6" t="s">
        <v>23</v>
      </c>
      <c r="I59" s="8" t="s">
        <v>279</v>
      </c>
      <c r="J59" s="6">
        <v>1152</v>
      </c>
      <c r="K59" s="6">
        <f t="shared" si="0"/>
        <v>1152</v>
      </c>
      <c r="L59" s="6" t="s">
        <v>119</v>
      </c>
      <c r="M59" s="6" t="s">
        <v>121</v>
      </c>
      <c r="N59" s="6" t="s">
        <v>121</v>
      </c>
      <c r="O59" s="6" t="s">
        <v>122</v>
      </c>
      <c r="P59" s="6" t="s">
        <v>123</v>
      </c>
    </row>
    <row r="60" spans="1:16" ht="45">
      <c r="A60" s="6">
        <v>55625</v>
      </c>
      <c r="B60" s="6" t="s">
        <v>162</v>
      </c>
      <c r="C60" s="6" t="s">
        <v>163</v>
      </c>
      <c r="D60" s="6">
        <v>1</v>
      </c>
      <c r="E60" s="6">
        <v>1700</v>
      </c>
      <c r="F60" s="6" t="s">
        <v>119</v>
      </c>
      <c r="G60" s="6" t="s">
        <v>120</v>
      </c>
      <c r="H60" s="6" t="s">
        <v>23</v>
      </c>
      <c r="I60" s="8" t="s">
        <v>280</v>
      </c>
      <c r="J60" s="6">
        <v>1288</v>
      </c>
      <c r="K60" s="6">
        <f t="shared" si="0"/>
        <v>1288</v>
      </c>
      <c r="L60" s="6" t="s">
        <v>119</v>
      </c>
      <c r="M60" s="6" t="s">
        <v>121</v>
      </c>
      <c r="N60" s="6" t="s">
        <v>121</v>
      </c>
      <c r="O60" s="6" t="s">
        <v>122</v>
      </c>
      <c r="P60" s="6" t="s">
        <v>123</v>
      </c>
    </row>
    <row r="61" spans="1:16" ht="45">
      <c r="A61" s="6">
        <v>55577</v>
      </c>
      <c r="B61" s="6" t="s">
        <v>164</v>
      </c>
      <c r="C61" s="6" t="s">
        <v>165</v>
      </c>
      <c r="D61" s="6">
        <v>1</v>
      </c>
      <c r="E61" s="6">
        <v>1700</v>
      </c>
      <c r="F61" s="6" t="s">
        <v>166</v>
      </c>
      <c r="G61" s="6" t="s">
        <v>167</v>
      </c>
      <c r="H61" s="6" t="s">
        <v>147</v>
      </c>
      <c r="I61" s="8" t="s">
        <v>280</v>
      </c>
      <c r="J61" s="6">
        <v>1288</v>
      </c>
      <c r="K61" s="6">
        <f t="shared" si="0"/>
        <v>1288</v>
      </c>
      <c r="L61" s="6" t="s">
        <v>166</v>
      </c>
      <c r="M61" s="6" t="s">
        <v>168</v>
      </c>
      <c r="N61" s="6" t="s">
        <v>168</v>
      </c>
      <c r="O61" s="6" t="s">
        <v>169</v>
      </c>
      <c r="P61" s="6" t="s">
        <v>170</v>
      </c>
    </row>
    <row r="62" spans="1:16" ht="45">
      <c r="A62" s="6">
        <v>55630</v>
      </c>
      <c r="B62" s="6" t="s">
        <v>171</v>
      </c>
      <c r="C62" s="6" t="s">
        <v>172</v>
      </c>
      <c r="D62" s="6">
        <v>1</v>
      </c>
      <c r="E62" s="6">
        <v>2100</v>
      </c>
      <c r="F62" s="6" t="s">
        <v>119</v>
      </c>
      <c r="G62" s="6" t="s">
        <v>120</v>
      </c>
      <c r="H62" s="6" t="s">
        <v>23</v>
      </c>
      <c r="I62" s="8" t="s">
        <v>281</v>
      </c>
      <c r="J62" s="6">
        <v>1771</v>
      </c>
      <c r="K62" s="6">
        <f t="shared" si="0"/>
        <v>1771</v>
      </c>
      <c r="L62" s="6" t="s">
        <v>119</v>
      </c>
      <c r="M62" s="6" t="s">
        <v>121</v>
      </c>
      <c r="N62" s="6" t="s">
        <v>121</v>
      </c>
      <c r="O62" s="6" t="s">
        <v>122</v>
      </c>
      <c r="P62" s="6" t="s">
        <v>123</v>
      </c>
    </row>
    <row r="63" spans="1:16" ht="45">
      <c r="A63" s="6">
        <v>55530</v>
      </c>
      <c r="B63" s="6" t="s">
        <v>173</v>
      </c>
      <c r="C63" s="6" t="s">
        <v>174</v>
      </c>
      <c r="D63" s="6">
        <v>2</v>
      </c>
      <c r="E63" s="6">
        <v>3960</v>
      </c>
      <c r="F63" s="6" t="s">
        <v>175</v>
      </c>
      <c r="G63" s="6" t="s">
        <v>22</v>
      </c>
      <c r="H63" s="6" t="s">
        <v>176</v>
      </c>
      <c r="I63" s="8" t="s">
        <v>282</v>
      </c>
      <c r="J63" s="6">
        <v>1623</v>
      </c>
      <c r="K63" s="6">
        <f t="shared" si="0"/>
        <v>3246</v>
      </c>
      <c r="L63" s="6" t="s">
        <v>175</v>
      </c>
      <c r="M63" s="6" t="s">
        <v>177</v>
      </c>
      <c r="N63" s="6" t="s">
        <v>178</v>
      </c>
      <c r="O63" s="6" t="s">
        <v>179</v>
      </c>
      <c r="P63" s="6" t="s">
        <v>180</v>
      </c>
    </row>
    <row r="64" spans="1:16" ht="45">
      <c r="A64" s="6">
        <v>55532</v>
      </c>
      <c r="B64" s="6" t="s">
        <v>173</v>
      </c>
      <c r="C64" s="6" t="s">
        <v>181</v>
      </c>
      <c r="D64" s="6">
        <v>1</v>
      </c>
      <c r="E64" s="6">
        <v>1980</v>
      </c>
      <c r="F64" s="6" t="s">
        <v>175</v>
      </c>
      <c r="G64" s="6" t="s">
        <v>22</v>
      </c>
      <c r="H64" s="6" t="s">
        <v>176</v>
      </c>
      <c r="I64" s="8" t="s">
        <v>283</v>
      </c>
      <c r="J64" s="6">
        <v>1623</v>
      </c>
      <c r="K64" s="6">
        <f t="shared" si="0"/>
        <v>1623</v>
      </c>
      <c r="L64" s="6" t="s">
        <v>175</v>
      </c>
      <c r="M64" s="6" t="s">
        <v>177</v>
      </c>
      <c r="N64" s="6" t="s">
        <v>178</v>
      </c>
      <c r="O64" s="6" t="s">
        <v>179</v>
      </c>
      <c r="P64" s="6" t="s">
        <v>180</v>
      </c>
    </row>
    <row r="65" spans="1:16" ht="45">
      <c r="A65" s="6">
        <v>55531</v>
      </c>
      <c r="B65" s="6" t="s">
        <v>173</v>
      </c>
      <c r="C65" s="6" t="s">
        <v>182</v>
      </c>
      <c r="D65" s="6">
        <v>1</v>
      </c>
      <c r="E65" s="6">
        <v>1980</v>
      </c>
      <c r="F65" s="6" t="s">
        <v>175</v>
      </c>
      <c r="G65" s="6" t="s">
        <v>22</v>
      </c>
      <c r="H65" s="6" t="s">
        <v>176</v>
      </c>
      <c r="I65" s="8" t="s">
        <v>284</v>
      </c>
      <c r="J65" s="6">
        <v>1623</v>
      </c>
      <c r="K65" s="6">
        <f t="shared" si="0"/>
        <v>1623</v>
      </c>
      <c r="L65" s="6" t="s">
        <v>175</v>
      </c>
      <c r="M65" s="6" t="s">
        <v>177</v>
      </c>
      <c r="N65" s="6" t="s">
        <v>178</v>
      </c>
      <c r="O65" s="6" t="s">
        <v>179</v>
      </c>
      <c r="P65" s="6" t="s">
        <v>180</v>
      </c>
    </row>
    <row r="66" spans="1:16" ht="45">
      <c r="A66" s="6">
        <v>55533</v>
      </c>
      <c r="B66" s="6" t="s">
        <v>173</v>
      </c>
      <c r="C66" s="6" t="s">
        <v>183</v>
      </c>
      <c r="D66" s="6">
        <v>1</v>
      </c>
      <c r="E66" s="6">
        <v>1350</v>
      </c>
      <c r="F66" s="6" t="s">
        <v>175</v>
      </c>
      <c r="G66" s="6" t="s">
        <v>22</v>
      </c>
      <c r="H66" s="6" t="s">
        <v>176</v>
      </c>
      <c r="I66" s="8" t="s">
        <v>285</v>
      </c>
      <c r="J66" s="6">
        <v>1024</v>
      </c>
      <c r="K66" s="6">
        <f t="shared" si="0"/>
        <v>1024</v>
      </c>
      <c r="L66" s="6" t="s">
        <v>175</v>
      </c>
      <c r="M66" s="6" t="s">
        <v>177</v>
      </c>
      <c r="N66" s="6" t="s">
        <v>178</v>
      </c>
      <c r="O66" s="6" t="s">
        <v>179</v>
      </c>
      <c r="P66" s="6" t="s">
        <v>180</v>
      </c>
    </row>
    <row r="67" spans="1:16" ht="45">
      <c r="A67" s="6">
        <v>55476</v>
      </c>
      <c r="B67" s="6" t="s">
        <v>184</v>
      </c>
      <c r="C67" s="6" t="s">
        <v>185</v>
      </c>
      <c r="D67" s="6">
        <v>1</v>
      </c>
      <c r="E67" s="6">
        <v>2100</v>
      </c>
      <c r="F67" s="6" t="s">
        <v>186</v>
      </c>
      <c r="G67" s="6" t="s">
        <v>22</v>
      </c>
      <c r="H67" s="6" t="s">
        <v>23</v>
      </c>
      <c r="I67" s="8" t="s">
        <v>286</v>
      </c>
      <c r="J67" s="6">
        <v>1866</v>
      </c>
      <c r="K67" s="6">
        <f t="shared" si="0"/>
        <v>1866</v>
      </c>
      <c r="L67" s="6" t="s">
        <v>186</v>
      </c>
      <c r="M67" s="6" t="s">
        <v>187</v>
      </c>
      <c r="N67" s="6" t="s">
        <v>188</v>
      </c>
      <c r="O67" s="6" t="s">
        <v>189</v>
      </c>
      <c r="P67" s="6" t="s">
        <v>190</v>
      </c>
    </row>
    <row r="68" spans="1:16" ht="45">
      <c r="A68" s="6">
        <v>55567</v>
      </c>
      <c r="B68" s="6" t="s">
        <v>191</v>
      </c>
      <c r="C68" s="6" t="s">
        <v>192</v>
      </c>
      <c r="D68" s="6">
        <v>1</v>
      </c>
      <c r="E68" s="6">
        <v>1650</v>
      </c>
      <c r="F68" s="6" t="s">
        <v>193</v>
      </c>
      <c r="G68" s="6" t="s">
        <v>22</v>
      </c>
      <c r="H68" s="6" t="s">
        <v>23</v>
      </c>
      <c r="I68" s="8" t="s">
        <v>287</v>
      </c>
      <c r="J68" s="6">
        <v>1459</v>
      </c>
      <c r="K68" s="6">
        <f t="shared" si="0"/>
        <v>1459</v>
      </c>
      <c r="L68" s="6" t="s">
        <v>193</v>
      </c>
      <c r="M68" s="6" t="s">
        <v>194</v>
      </c>
      <c r="N68" s="6" t="s">
        <v>194</v>
      </c>
      <c r="O68" s="6" t="s">
        <v>195</v>
      </c>
      <c r="P68" s="6" t="s">
        <v>196</v>
      </c>
    </row>
    <row r="69" spans="1:16" ht="30">
      <c r="A69" s="6">
        <v>55618</v>
      </c>
      <c r="B69" s="6" t="s">
        <v>191</v>
      </c>
      <c r="C69" s="6" t="s">
        <v>197</v>
      </c>
      <c r="D69" s="6">
        <v>2</v>
      </c>
      <c r="E69" s="6">
        <v>3200</v>
      </c>
      <c r="F69" s="6" t="s">
        <v>198</v>
      </c>
      <c r="G69" s="6" t="s">
        <v>22</v>
      </c>
      <c r="H69" s="6" t="s">
        <v>22</v>
      </c>
      <c r="I69" s="8" t="s">
        <v>288</v>
      </c>
      <c r="J69" s="6">
        <v>1399</v>
      </c>
      <c r="K69" s="6">
        <f t="shared" si="0"/>
        <v>2798</v>
      </c>
      <c r="L69" s="6" t="s">
        <v>198</v>
      </c>
      <c r="M69" s="6" t="s">
        <v>199</v>
      </c>
      <c r="N69" s="6" t="s">
        <v>199</v>
      </c>
      <c r="O69" s="6" t="s">
        <v>200</v>
      </c>
      <c r="P69" s="6" t="s">
        <v>201</v>
      </c>
    </row>
    <row r="70" spans="1:16" ht="45">
      <c r="A70" s="6">
        <v>55565</v>
      </c>
      <c r="B70" s="6" t="s">
        <v>191</v>
      </c>
      <c r="C70" s="6" t="s">
        <v>202</v>
      </c>
      <c r="D70" s="6">
        <v>1</v>
      </c>
      <c r="E70" s="6">
        <v>1650</v>
      </c>
      <c r="F70" s="6" t="s">
        <v>193</v>
      </c>
      <c r="G70" s="6" t="s">
        <v>22</v>
      </c>
      <c r="H70" s="6" t="s">
        <v>23</v>
      </c>
      <c r="I70" s="8" t="s">
        <v>289</v>
      </c>
      <c r="J70" s="6">
        <v>1459</v>
      </c>
      <c r="K70" s="6">
        <f t="shared" si="0"/>
        <v>1459</v>
      </c>
      <c r="L70" s="6" t="s">
        <v>193</v>
      </c>
      <c r="M70" s="6" t="s">
        <v>194</v>
      </c>
      <c r="N70" s="6" t="s">
        <v>194</v>
      </c>
      <c r="O70" s="6" t="s">
        <v>195</v>
      </c>
      <c r="P70" s="6" t="s">
        <v>196</v>
      </c>
    </row>
    <row r="71" spans="1:16" ht="45">
      <c r="A71" s="6">
        <v>55566</v>
      </c>
      <c r="B71" s="6" t="s">
        <v>191</v>
      </c>
      <c r="C71" s="6" t="s">
        <v>203</v>
      </c>
      <c r="D71" s="6">
        <v>1</v>
      </c>
      <c r="E71" s="6">
        <v>1650</v>
      </c>
      <c r="F71" s="6" t="s">
        <v>193</v>
      </c>
      <c r="G71" s="6" t="s">
        <v>22</v>
      </c>
      <c r="H71" s="6" t="s">
        <v>23</v>
      </c>
      <c r="I71" s="8" t="s">
        <v>290</v>
      </c>
      <c r="J71" s="6">
        <v>1459</v>
      </c>
      <c r="K71" s="6">
        <f t="shared" si="0"/>
        <v>1459</v>
      </c>
      <c r="L71" s="6" t="s">
        <v>193</v>
      </c>
      <c r="M71" s="6" t="s">
        <v>194</v>
      </c>
      <c r="N71" s="6" t="s">
        <v>194</v>
      </c>
      <c r="O71" s="6" t="s">
        <v>195</v>
      </c>
      <c r="P71" s="6" t="s">
        <v>196</v>
      </c>
    </row>
    <row r="72" spans="1:16" ht="45">
      <c r="A72" s="6">
        <v>55528</v>
      </c>
      <c r="B72" s="6" t="s">
        <v>204</v>
      </c>
      <c r="C72" s="6" t="s">
        <v>205</v>
      </c>
      <c r="D72" s="6">
        <v>1</v>
      </c>
      <c r="E72" s="6">
        <v>1950</v>
      </c>
      <c r="F72" s="6" t="s">
        <v>206</v>
      </c>
      <c r="G72" s="6" t="s">
        <v>22</v>
      </c>
      <c r="H72" s="6" t="s">
        <v>23</v>
      </c>
      <c r="I72" s="8" t="s">
        <v>291</v>
      </c>
      <c r="J72" s="6">
        <v>1597</v>
      </c>
      <c r="K72" s="6">
        <f t="shared" si="0"/>
        <v>1597</v>
      </c>
      <c r="L72" s="6" t="s">
        <v>206</v>
      </c>
      <c r="M72" s="6" t="s">
        <v>51</v>
      </c>
      <c r="N72" s="6" t="s">
        <v>51</v>
      </c>
      <c r="O72" s="6" t="s">
        <v>52</v>
      </c>
      <c r="P72" s="6" t="s">
        <v>53</v>
      </c>
    </row>
    <row r="73" spans="1:16" ht="45">
      <c r="A73" s="6">
        <v>55526</v>
      </c>
      <c r="B73" s="6" t="s">
        <v>204</v>
      </c>
      <c r="C73" s="6" t="s">
        <v>207</v>
      </c>
      <c r="D73" s="6">
        <v>2</v>
      </c>
      <c r="E73" s="6">
        <v>3000</v>
      </c>
      <c r="F73" s="6" t="s">
        <v>206</v>
      </c>
      <c r="G73" s="6" t="s">
        <v>22</v>
      </c>
      <c r="H73" s="6" t="s">
        <v>23</v>
      </c>
      <c r="I73" s="8" t="s">
        <v>292</v>
      </c>
      <c r="J73" s="6">
        <v>1184</v>
      </c>
      <c r="K73" s="6">
        <f t="shared" si="0"/>
        <v>2368</v>
      </c>
      <c r="L73" s="6" t="s">
        <v>206</v>
      </c>
      <c r="M73" s="6" t="s">
        <v>51</v>
      </c>
      <c r="N73" s="6" t="s">
        <v>51</v>
      </c>
      <c r="O73" s="6" t="s">
        <v>52</v>
      </c>
      <c r="P73" s="6" t="s">
        <v>53</v>
      </c>
    </row>
    <row r="74" spans="1:16" ht="45">
      <c r="A74" s="6">
        <v>55527</v>
      </c>
      <c r="B74" s="6" t="s">
        <v>204</v>
      </c>
      <c r="C74" s="6" t="s">
        <v>208</v>
      </c>
      <c r="D74" s="6">
        <v>1</v>
      </c>
      <c r="E74" s="6">
        <v>1950</v>
      </c>
      <c r="F74" s="6" t="s">
        <v>206</v>
      </c>
      <c r="G74" s="6" t="s">
        <v>22</v>
      </c>
      <c r="H74" s="6" t="s">
        <v>23</v>
      </c>
      <c r="I74" s="8" t="s">
        <v>293</v>
      </c>
      <c r="J74" s="6">
        <v>1597</v>
      </c>
      <c r="K74" s="6">
        <f t="shared" si="0"/>
        <v>1597</v>
      </c>
      <c r="L74" s="6" t="s">
        <v>206</v>
      </c>
      <c r="M74" s="6" t="s">
        <v>51</v>
      </c>
      <c r="N74" s="6" t="s">
        <v>51</v>
      </c>
      <c r="O74" s="6" t="s">
        <v>52</v>
      </c>
      <c r="P74" s="6" t="s">
        <v>53</v>
      </c>
    </row>
    <row r="75" spans="1:16" ht="45">
      <c r="A75" s="6">
        <v>55529</v>
      </c>
      <c r="B75" s="6" t="s">
        <v>204</v>
      </c>
      <c r="C75" s="6" t="s">
        <v>209</v>
      </c>
      <c r="D75" s="6">
        <v>1</v>
      </c>
      <c r="E75" s="6">
        <v>1950</v>
      </c>
      <c r="F75" s="6" t="s">
        <v>206</v>
      </c>
      <c r="G75" s="6" t="s">
        <v>22</v>
      </c>
      <c r="H75" s="6" t="s">
        <v>23</v>
      </c>
      <c r="I75" s="8" t="s">
        <v>294</v>
      </c>
      <c r="J75" s="6">
        <v>1597</v>
      </c>
      <c r="K75" s="6">
        <f t="shared" si="0"/>
        <v>1597</v>
      </c>
      <c r="L75" s="6" t="s">
        <v>206</v>
      </c>
      <c r="M75" s="6" t="s">
        <v>51</v>
      </c>
      <c r="N75" s="6" t="s">
        <v>51</v>
      </c>
      <c r="O75" s="6" t="s">
        <v>52</v>
      </c>
      <c r="P75" s="6" t="s">
        <v>53</v>
      </c>
    </row>
    <row r="76" spans="1:16" ht="45">
      <c r="A76" s="6">
        <v>55517</v>
      </c>
      <c r="B76" s="6" t="s">
        <v>210</v>
      </c>
      <c r="C76" s="6" t="s">
        <v>211</v>
      </c>
      <c r="D76" s="6">
        <v>3</v>
      </c>
      <c r="E76" s="6">
        <v>6900</v>
      </c>
      <c r="F76" s="6" t="s">
        <v>100</v>
      </c>
      <c r="G76" s="6" t="s">
        <v>22</v>
      </c>
      <c r="H76" s="6" t="s">
        <v>92</v>
      </c>
      <c r="I76" s="8">
        <v>44973508</v>
      </c>
      <c r="J76" s="6">
        <v>1970</v>
      </c>
      <c r="K76" s="6">
        <f aca="true" t="shared" si="1" ref="K76:K85">D76*J76</f>
        <v>5910</v>
      </c>
      <c r="L76" s="6" t="s">
        <v>100</v>
      </c>
      <c r="M76" s="6" t="s">
        <v>51</v>
      </c>
      <c r="N76" s="6" t="s">
        <v>51</v>
      </c>
      <c r="O76" s="6" t="s">
        <v>52</v>
      </c>
      <c r="P76" s="6" t="s">
        <v>53</v>
      </c>
    </row>
    <row r="77" spans="1:16" ht="45">
      <c r="A77" s="6">
        <v>55521</v>
      </c>
      <c r="B77" s="6" t="s">
        <v>210</v>
      </c>
      <c r="C77" s="6" t="s">
        <v>212</v>
      </c>
      <c r="D77" s="6">
        <v>2</v>
      </c>
      <c r="E77" s="6">
        <v>7200</v>
      </c>
      <c r="F77" s="6" t="s">
        <v>100</v>
      </c>
      <c r="G77" s="6" t="s">
        <v>22</v>
      </c>
      <c r="H77" s="6" t="s">
        <v>92</v>
      </c>
      <c r="I77" s="8">
        <v>44469722</v>
      </c>
      <c r="J77" s="6">
        <v>3139</v>
      </c>
      <c r="K77" s="6">
        <f t="shared" si="1"/>
        <v>6278</v>
      </c>
      <c r="L77" s="6" t="s">
        <v>100</v>
      </c>
      <c r="M77" s="6" t="s">
        <v>51</v>
      </c>
      <c r="N77" s="6" t="s">
        <v>51</v>
      </c>
      <c r="O77" s="6" t="s">
        <v>52</v>
      </c>
      <c r="P77" s="6" t="s">
        <v>53</v>
      </c>
    </row>
    <row r="78" spans="1:16" ht="45">
      <c r="A78" s="6">
        <v>55518</v>
      </c>
      <c r="B78" s="6" t="s">
        <v>210</v>
      </c>
      <c r="C78" s="6" t="s">
        <v>213</v>
      </c>
      <c r="D78" s="6">
        <v>2</v>
      </c>
      <c r="E78" s="6">
        <v>7200</v>
      </c>
      <c r="F78" s="6" t="s">
        <v>100</v>
      </c>
      <c r="G78" s="6" t="s">
        <v>22</v>
      </c>
      <c r="H78" s="6" t="s">
        <v>92</v>
      </c>
      <c r="I78" s="8">
        <v>44469723</v>
      </c>
      <c r="J78" s="6">
        <v>3139</v>
      </c>
      <c r="K78" s="6">
        <f t="shared" si="1"/>
        <v>6278</v>
      </c>
      <c r="L78" s="6" t="s">
        <v>100</v>
      </c>
      <c r="M78" s="6" t="s">
        <v>51</v>
      </c>
      <c r="N78" s="6" t="s">
        <v>51</v>
      </c>
      <c r="O78" s="6" t="s">
        <v>52</v>
      </c>
      <c r="P78" s="6" t="s">
        <v>53</v>
      </c>
    </row>
    <row r="79" spans="1:16" ht="45">
      <c r="A79" s="6">
        <v>55519</v>
      </c>
      <c r="B79" s="6" t="s">
        <v>210</v>
      </c>
      <c r="C79" s="6" t="s">
        <v>214</v>
      </c>
      <c r="D79" s="6">
        <v>2</v>
      </c>
      <c r="E79" s="6">
        <v>7200</v>
      </c>
      <c r="F79" s="6" t="s">
        <v>100</v>
      </c>
      <c r="G79" s="6" t="s">
        <v>22</v>
      </c>
      <c r="H79" s="6" t="s">
        <v>92</v>
      </c>
      <c r="I79" s="8">
        <v>44469724</v>
      </c>
      <c r="J79" s="6">
        <v>3139</v>
      </c>
      <c r="K79" s="6">
        <f t="shared" si="1"/>
        <v>6278</v>
      </c>
      <c r="L79" s="6" t="s">
        <v>100</v>
      </c>
      <c r="M79" s="6" t="s">
        <v>51</v>
      </c>
      <c r="N79" s="6" t="s">
        <v>51</v>
      </c>
      <c r="O79" s="6" t="s">
        <v>52</v>
      </c>
      <c r="P79" s="6" t="s">
        <v>53</v>
      </c>
    </row>
    <row r="80" spans="1:16" ht="45">
      <c r="A80" s="6">
        <v>55556</v>
      </c>
      <c r="B80" s="6" t="s">
        <v>215</v>
      </c>
      <c r="C80" s="6" t="s">
        <v>216</v>
      </c>
      <c r="D80" s="6">
        <v>2</v>
      </c>
      <c r="E80" s="6">
        <v>4400</v>
      </c>
      <c r="F80" s="6" t="s">
        <v>217</v>
      </c>
      <c r="G80" s="6" t="s">
        <v>22</v>
      </c>
      <c r="H80" s="6" t="s">
        <v>23</v>
      </c>
      <c r="I80" s="8" t="s">
        <v>295</v>
      </c>
      <c r="J80" s="6">
        <v>1979</v>
      </c>
      <c r="K80" s="6">
        <f t="shared" si="1"/>
        <v>3958</v>
      </c>
      <c r="L80" s="6" t="s">
        <v>217</v>
      </c>
      <c r="M80" s="6" t="s">
        <v>218</v>
      </c>
      <c r="N80" s="6" t="s">
        <v>218</v>
      </c>
      <c r="O80" s="6" t="s">
        <v>219</v>
      </c>
      <c r="P80" s="6" t="s">
        <v>220</v>
      </c>
    </row>
    <row r="81" spans="1:16" ht="45">
      <c r="A81" s="6">
        <v>55559</v>
      </c>
      <c r="B81" s="6" t="s">
        <v>215</v>
      </c>
      <c r="C81" s="6" t="s">
        <v>221</v>
      </c>
      <c r="D81" s="6">
        <v>2</v>
      </c>
      <c r="E81" s="6">
        <v>4400</v>
      </c>
      <c r="F81" s="6" t="s">
        <v>217</v>
      </c>
      <c r="G81" s="6" t="s">
        <v>22</v>
      </c>
      <c r="H81" s="6" t="s">
        <v>23</v>
      </c>
      <c r="I81" s="8" t="s">
        <v>296</v>
      </c>
      <c r="J81" s="6">
        <v>1979</v>
      </c>
      <c r="K81" s="6">
        <f t="shared" si="1"/>
        <v>3958</v>
      </c>
      <c r="L81" s="6" t="s">
        <v>217</v>
      </c>
      <c r="M81" s="6" t="s">
        <v>218</v>
      </c>
      <c r="N81" s="6" t="s">
        <v>218</v>
      </c>
      <c r="O81" s="6" t="s">
        <v>219</v>
      </c>
      <c r="P81" s="6" t="s">
        <v>220</v>
      </c>
    </row>
    <row r="82" spans="1:16" ht="45">
      <c r="A82" s="6">
        <v>55557</v>
      </c>
      <c r="B82" s="6" t="s">
        <v>215</v>
      </c>
      <c r="C82" s="6" t="s">
        <v>222</v>
      </c>
      <c r="D82" s="6">
        <v>2</v>
      </c>
      <c r="E82" s="6">
        <v>4400</v>
      </c>
      <c r="F82" s="6" t="s">
        <v>217</v>
      </c>
      <c r="G82" s="6" t="s">
        <v>22</v>
      </c>
      <c r="H82" s="6" t="s">
        <v>23</v>
      </c>
      <c r="I82" s="8" t="s">
        <v>297</v>
      </c>
      <c r="J82" s="6">
        <v>1979</v>
      </c>
      <c r="K82" s="6">
        <f t="shared" si="1"/>
        <v>3958</v>
      </c>
      <c r="L82" s="6" t="s">
        <v>217</v>
      </c>
      <c r="M82" s="6" t="s">
        <v>218</v>
      </c>
      <c r="N82" s="6" t="s">
        <v>218</v>
      </c>
      <c r="O82" s="6" t="s">
        <v>219</v>
      </c>
      <c r="P82" s="6" t="s">
        <v>220</v>
      </c>
    </row>
    <row r="83" spans="1:16" ht="45">
      <c r="A83" s="6">
        <v>55558</v>
      </c>
      <c r="B83" s="6" t="s">
        <v>215</v>
      </c>
      <c r="C83" s="6" t="s">
        <v>223</v>
      </c>
      <c r="D83" s="6">
        <v>2</v>
      </c>
      <c r="E83" s="6">
        <v>4400</v>
      </c>
      <c r="F83" s="6" t="s">
        <v>217</v>
      </c>
      <c r="G83" s="6" t="s">
        <v>22</v>
      </c>
      <c r="H83" s="6" t="s">
        <v>23</v>
      </c>
      <c r="I83" s="8" t="s">
        <v>298</v>
      </c>
      <c r="J83" s="6">
        <v>1979</v>
      </c>
      <c r="K83" s="6">
        <f t="shared" si="1"/>
        <v>3958</v>
      </c>
      <c r="L83" s="6" t="s">
        <v>217</v>
      </c>
      <c r="M83" s="6" t="s">
        <v>218</v>
      </c>
      <c r="N83" s="6" t="s">
        <v>218</v>
      </c>
      <c r="O83" s="6" t="s">
        <v>219</v>
      </c>
      <c r="P83" s="6" t="s">
        <v>220</v>
      </c>
    </row>
    <row r="84" spans="1:16" ht="45">
      <c r="A84" s="6">
        <v>55516</v>
      </c>
      <c r="B84" s="6" t="s">
        <v>224</v>
      </c>
      <c r="C84" s="6" t="s">
        <v>225</v>
      </c>
      <c r="D84" s="6">
        <v>1</v>
      </c>
      <c r="E84" s="6">
        <v>1600</v>
      </c>
      <c r="F84" s="6" t="s">
        <v>226</v>
      </c>
      <c r="G84" s="6" t="s">
        <v>22</v>
      </c>
      <c r="H84" s="6" t="s">
        <v>23</v>
      </c>
      <c r="I84" s="8" t="s">
        <v>299</v>
      </c>
      <c r="J84" s="6">
        <v>1515</v>
      </c>
      <c r="K84" s="6">
        <f t="shared" si="1"/>
        <v>1515</v>
      </c>
      <c r="L84" s="6" t="s">
        <v>226</v>
      </c>
      <c r="M84" s="6" t="s">
        <v>51</v>
      </c>
      <c r="N84" s="6" t="s">
        <v>51</v>
      </c>
      <c r="O84" s="6" t="s">
        <v>52</v>
      </c>
      <c r="P84" s="6" t="s">
        <v>53</v>
      </c>
    </row>
    <row r="85" spans="1:16" ht="45">
      <c r="A85" s="6">
        <v>55652</v>
      </c>
      <c r="B85" s="6" t="s">
        <v>227</v>
      </c>
      <c r="C85" s="6" t="s">
        <v>228</v>
      </c>
      <c r="D85" s="6">
        <v>1</v>
      </c>
      <c r="E85" s="6">
        <v>1420</v>
      </c>
      <c r="F85" s="6" t="s">
        <v>229</v>
      </c>
      <c r="G85" s="6" t="s">
        <v>230</v>
      </c>
      <c r="H85" s="6" t="s">
        <v>92</v>
      </c>
      <c r="I85" s="8" t="s">
        <v>300</v>
      </c>
      <c r="J85" s="6">
        <v>1294</v>
      </c>
      <c r="K85" s="6">
        <f t="shared" si="1"/>
        <v>1294</v>
      </c>
      <c r="L85" s="6" t="s">
        <v>229</v>
      </c>
      <c r="M85" s="6" t="s">
        <v>231</v>
      </c>
      <c r="N85" s="6" t="s">
        <v>231</v>
      </c>
      <c r="O85" s="6" t="s">
        <v>232</v>
      </c>
      <c r="P85" s="6" t="s">
        <v>233</v>
      </c>
    </row>
    <row r="86" ht="15">
      <c r="K86" s="9">
        <f>SUM(K11:K85)</f>
        <v>160758</v>
      </c>
    </row>
  </sheetData>
  <sheetProtection/>
  <mergeCells count="2">
    <mergeCell ref="C8:D8"/>
    <mergeCell ref="C7:D7"/>
  </mergeCells>
  <printOptions/>
  <pageMargins left="0.25" right="0.25" top="0.75" bottom="0.75" header="0.3" footer="0.3"/>
  <pageSetup horizontalDpi="600" verticalDpi="600" orientation="landscape" paperSize="9" scale="3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David Dvořák</cp:lastModifiedBy>
  <cp:lastPrinted>2018-05-24T06:11:39Z</cp:lastPrinted>
  <dcterms:created xsi:type="dcterms:W3CDTF">2018-05-08T19:07:27Z</dcterms:created>
  <dcterms:modified xsi:type="dcterms:W3CDTF">2018-05-24T06:12:32Z</dcterms:modified>
  <cp:category/>
  <cp:version/>
  <cp:contentType/>
  <cp:contentStatus/>
</cp:coreProperties>
</file>