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7795" windowHeight="12330" activeTab="0"/>
  </bookViews>
  <sheets>
    <sheet name="T_18_2018_Priloha c. 1 ZD" sheetId="1" r:id="rId1"/>
  </sheets>
  <definedNames/>
  <calcPr fullCalcOnLoad="1"/>
</workbook>
</file>

<file path=xl/sharedStrings.xml><?xml version="1.0" encoding="utf-8"?>
<sst xmlns="http://schemas.openxmlformats.org/spreadsheetml/2006/main" count="778" uniqueCount="221">
  <si>
    <t>Tonery</t>
  </si>
  <si>
    <r>
      <t>Dodavatel: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</si>
  <si>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</si>
  <si>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</si>
  <si>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166 685.0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</si>
  <si>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</si>
  <si>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</si>
  <si>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</si>
  <si>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</si>
  <si>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</si>
  <si>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</si>
  <si>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</si>
  <si>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</si>
  <si>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dodavatele  </t>
  </si>
  <si>
    <t>Nabídková cena bez DPH  </t>
  </si>
  <si>
    <t>Název projektu EU  </t>
  </si>
  <si>
    <t>Registr. číslo proj. EU  </t>
  </si>
  <si>
    <t>Pracoviště:  </t>
  </si>
  <si>
    <t>Dodací adresa:  </t>
  </si>
  <si>
    <t>Fakturační adresa:  </t>
  </si>
  <si>
    <t>Odpovědná osoba:  </t>
  </si>
  <si>
    <t>Objednatel:  </t>
  </si>
  <si>
    <t> Canon i-sensys MF5940dn </t>
  </si>
  <si>
    <t> toner černý do tiskárny Canon i-sensys MF5940dn, výtěžnost 6400s. </t>
  </si>
  <si>
    <t>3137 Centrum regionu Haná - řídící úsek  </t>
  </si>
  <si>
    <t>813103391  </t>
  </si>
  <si>
    <t>34  </t>
  </si>
  <si>
    <t>  </t>
  </si>
  <si>
    <t> Rozvoj předaplikačního výzkumu v oblasti nano- a biotechnologií  </t>
  </si>
  <si>
    <t>CZ.02.1.01/0.0/0.0/17_048/0007323  </t>
  </si>
  <si>
    <t> Centrum regionu Haná - řídící úsek, Šlechtitelů 241/27, 78371, Olomouc, tel.: </t>
  </si>
  <si>
    <t>SKOUPILOVÁ Petra , 3137  </t>
  </si>
  <si>
    <t>SKOUPILOVÁ Petra Ing.</t>
  </si>
  <si>
    <t>3723 RCPTM - Odd. Komplexní sloučeniny  </t>
  </si>
  <si>
    <t>503103811  </t>
  </si>
  <si>
    <t>33  </t>
  </si>
  <si>
    <t>   </t>
  </si>
  <si>
    <t> RCPTM - Odd. Komplexní sloučeniny, Šlechtitelů 241/27, 78371, Olomouc, tel.: </t>
  </si>
  <si>
    <t>ŠTARHA Pavel , 3723  </t>
  </si>
  <si>
    <t>ŠTARHA Pavel Doc. Mgr.</t>
  </si>
  <si>
    <t> Canon i-sensys MF8340cdn </t>
  </si>
  <si>
    <t> toner červený do tiskárny Canon i-sensys MF8340cdn, výtěžnost 2900s. </t>
  </si>
  <si>
    <t>6900 Děkanát CMTF  </t>
  </si>
  <si>
    <t>11  </t>
  </si>
  <si>
    <t> Děkanát CMTF, Univerzitní 22, 77111, Olomouc, tel.: </t>
  </si>
  <si>
    <t>NOHAVICOVÁ Zdeňka , 6900  </t>
  </si>
  <si>
    <t>NOHAVICOVÁ Zdeňka</t>
  </si>
  <si>
    <t> toner žlutý do tiskárny Canon i-sensys MF8340cdn, výtěžnost 2900s. </t>
  </si>
  <si>
    <t> toner modrý do tiskárny Canon i-sensys MF8340cdn, výtěžnost 2900s. </t>
  </si>
  <si>
    <t> Canon i-sensys MF9130 </t>
  </si>
  <si>
    <t> toner černý do tiskárny Canon i-sensys MF9130, výtěžnost 6000s. </t>
  </si>
  <si>
    <t>813103381  </t>
  </si>
  <si>
    <t> Rostliny jako prostředek udržitelného globálního rozvoje  </t>
  </si>
  <si>
    <t>CZ.02.1.01/0.0/0.0/16_019/0000827  </t>
  </si>
  <si>
    <t> toner červený do tiskárny Canon i-sensys MF9130, výtěžnost 6000s. </t>
  </si>
  <si>
    <t> toner žlutý do tiskárny Canon i-sensys MF9130, výtěžnost 6000s. </t>
  </si>
  <si>
    <t> toner modrý do tiskárny Canon i-sensys MF9130, výtěžnost 6000s. </t>
  </si>
  <si>
    <t> Epson WorkForce Pro WF-5620 </t>
  </si>
  <si>
    <t> cartridge červená do tiskárny Epson WorkForce Pro WF-5620, výtěžnost 4000s., 34,2ml. </t>
  </si>
  <si>
    <t>3112 Katedra algebry a geometrie  </t>
  </si>
  <si>
    <t>433101151  </t>
  </si>
  <si>
    <t>31  </t>
  </si>
  <si>
    <t> Katedra algebry a geometrie, 17. listopadu 12, 77146, Olomouc, tel.: </t>
  </si>
  <si>
    <t>ZATLOUKALOVÁ Silvie , 3112  </t>
  </si>
  <si>
    <t>ZATLOUKALOVÁ Silvie</t>
  </si>
  <si>
    <t> cartridge černá do tiskárny Epson WorkForce Pro WF-5620, výtěžnost 4000s., 65,1ml. </t>
  </si>
  <si>
    <t> cartridge žlutá do tiskárny Epson WorkForce Pro WF-5620, výtěžnost 4000s., 34,2ml. </t>
  </si>
  <si>
    <t> cartridge modrá do tiskárny Epson WorkForce Pro WF-5620, výtěžnost 4000s., 34,2ml. </t>
  </si>
  <si>
    <t> Epson WorkForce Pro WF-5690DWF </t>
  </si>
  <si>
    <t> cartridge žlutá do tiskárny Epson WorkForce Pro WF-5690DWF, výtěžnost 4000s., 34,2ml. </t>
  </si>
  <si>
    <t>1130 Ústav normální anatomie  </t>
  </si>
  <si>
    <t> Ústav normální anatomie, Hněvotínská 5, 779 00, Olomouc, tel.: </t>
  </si>
  <si>
    <t>KOLLÁROVÁ Eva , 1430  </t>
  </si>
  <si>
    <t>KOLLÁROVÁ Eva</t>
  </si>
  <si>
    <t> cartridge červená do tiskárny Epson WorkForce Pro WF-5690DWF, výtěžnost 4000s., 34,2ml. </t>
  </si>
  <si>
    <t> cartridge modrá do tiskárny Epson WorkForce Pro WF-5690DWF, výtěžnost 4000s., 34,2ml. </t>
  </si>
  <si>
    <t> cartridge černá do tiskárny Epson WorkForce Pro WF-5690DWF, výtěžnost 4000s., 65,1ml. </t>
  </si>
  <si>
    <t> HP Color LaserJet CP2025 </t>
  </si>
  <si>
    <t> toner žlutý do tiskárny HP Color LaserJet CP2025, výtěžnost 2800s. </t>
  </si>
  <si>
    <t>1900 Děkanát LF  </t>
  </si>
  <si>
    <t> Děkanát LF, Hněvotínská 3, 779 00 Olomouc </t>
  </si>
  <si>
    <t>PRCHLOVÁ Růžena , 1900  </t>
  </si>
  <si>
    <t>PRCHLOVÁ Růžena</t>
  </si>
  <si>
    <t> HP Color LaserJet Pro M252dw </t>
  </si>
  <si>
    <t> toner černý do tiskárny HP Color LaserJet Pro M252dw, výtěžnost 2800s. </t>
  </si>
  <si>
    <t> HP LaserJet CP1525n color </t>
  </si>
  <si>
    <t> toner žlutý do tiskárny HP LaserJet CP1525n color, výtěžnost 1300s. </t>
  </si>
  <si>
    <t> toner červený do tiskárny HP LaserJet CP1525n color, výtěžnost 1300s. </t>
  </si>
  <si>
    <t> toner modrý do tiskárny HP LaserJet CP1525n color, výtěžnost 1300s. </t>
  </si>
  <si>
    <t> HP LaserJet M2727 </t>
  </si>
  <si>
    <t> toner černý do tiskárny HP LaserJet M2727, výtěžnost 7000s. </t>
  </si>
  <si>
    <t>5900 Děkanát FTK  </t>
  </si>
  <si>
    <t> Děkanát FTK, Tř. Míru 117, 77111, Olomouc, tel.:585 636 036 </t>
  </si>
  <si>
    <t>Vetešníková Dita , 5900  </t>
  </si>
  <si>
    <t>Vetešníková Dita</t>
  </si>
  <si>
    <t> HP LaserJet Pro M402dne </t>
  </si>
  <si>
    <t> toner černý dvojbalení do tiskárny HP LaserJet Pro M402dne, výtěžnost 2x9000s. </t>
  </si>
  <si>
    <t> HP LaserJet Pro 400 color MFP M475dn </t>
  </si>
  <si>
    <t> toner černý do tiskárny HP LaserJet Pro 400 color MFP M475dn, výtěžnost 4000s. </t>
  </si>
  <si>
    <t> toner žlutý do tiskárny HP LaserJet Pro 400 color MFP M475dn, výtěžnost 2600s. </t>
  </si>
  <si>
    <t> toner modrý do tiskárny HP LaserJet Pro 400 color MFP M475dn, výtěžnost 2600s. </t>
  </si>
  <si>
    <t> toner červený do tiskárny HP LaserJet Pro 400 color MFP M475dn, výtěžnost 2600s. </t>
  </si>
  <si>
    <t> HP LaserJet 1022 </t>
  </si>
  <si>
    <t> toner černý do tiskárny HP LaserJet 1022, výtěžnost 2000s. </t>
  </si>
  <si>
    <t> HP LaserJet 1320 </t>
  </si>
  <si>
    <t> toner černý do tiskárny HP LaserJet 1320, výtěžnost 6000s. </t>
  </si>
  <si>
    <t>2140 Katedra psychologie  </t>
  </si>
  <si>
    <t> Katedra psychologie FF UP, Vodární 6, 771 80 Olomouc (Martin Dolejš) </t>
  </si>
  <si>
    <t> Univerzita Palackého v Olomouci, Filozofická fakulta, Křížkovského 10, 771 80 Olomouc </t>
  </si>
  <si>
    <t>PARÁČKOVÁ Gabriela , 2970  </t>
  </si>
  <si>
    <t>PARÁČKOVÁ Gabriela PhDr.</t>
  </si>
  <si>
    <t> HP printer/scanner/copier 2410 </t>
  </si>
  <si>
    <t> cartridge černá do tiskárny HP printer/scanner/copier 2410, výtěžnost 520s. </t>
  </si>
  <si>
    <t>1190 Ústav patologické fyziologie  </t>
  </si>
  <si>
    <t>911102111  </t>
  </si>
  <si>
    <t> Ústav patologické fyziologie LF UP, Hněvotínská 3, 775 15 Olomouc, tel: 585 632 771, Straková </t>
  </si>
  <si>
    <t> Univerzita Palackého v Olomouci, Lékařská fakulta, Hněvotínská 3, 771 00 Olomouc </t>
  </si>
  <si>
    <t>STRAKOVÁ Gabriela , 1190  </t>
  </si>
  <si>
    <t>STRAKOVÁ Gabriela Bc.</t>
  </si>
  <si>
    <t> cartridge barevná do tiskárny HP printer/scanner/copier 2410, výtěžnost 500s. </t>
  </si>
  <si>
    <t> Kyocera FS-6025MFP </t>
  </si>
  <si>
    <t> toner černý do tiskárny Kyocera FS-6025MFP, výtěžnost 15000s. </t>
  </si>
  <si>
    <t> OKI MC851+ </t>
  </si>
  <si>
    <t> zapékací jednotka do tiskárny OKI MC851+, výtěžnost 100000s.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</si>
  <si>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</si>
  <si>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</si>
  <si>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</si>
  <si>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</si>
  <si>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pásová jednotka do tiskárny OKI MC851+, výtěžnost 80000s. </t>
  </si>
  <si>
    <t> Sharp DX-2500 </t>
  </si>
  <si>
    <t> toner červený do tiskárny Sharp DX-2500, výtěžnost 7000s. </t>
  </si>
  <si>
    <t> toner žlutý do tiskárny Sharp DX-2500, výtěžnost 7000s. </t>
  </si>
  <si>
    <t> toner černý do tiskárny Sharp DX-2500, výtěžnost 20000s. </t>
  </si>
  <si>
    <t> toner modrý do tiskárny Sharp DX-2500, výtěžnost 7000s. </t>
  </si>
  <si>
    <t> Sharp MX-C300w </t>
  </si>
  <si>
    <t> toner černý do tiskárny Sharp MX-C300w, výtěžnost 6000s. </t>
  </si>
  <si>
    <t> CMTF UP, Univerzitní 22, 771 11 Olomouc </t>
  </si>
  <si>
    <t>SLAVÍČKOVÁ EVA , 9630  </t>
  </si>
  <si>
    <t>SLAVÍČKOVÁ EVA Mgr.</t>
  </si>
  <si>
    <t> toner žlutý do tiskárny Sharp MX-C300w, výtěžnost 6000s. </t>
  </si>
  <si>
    <t> toner červený do tiskárny Sharp MX-C300w, výtěžnost 6000s. </t>
  </si>
  <si>
    <t> toner modrý do tiskárny Sharp MX-C300w, výtěžnost 6000s. </t>
  </si>
  <si>
    <t> Sharp MX-2614N </t>
  </si>
  <si>
    <t> toner žlutý do tiskárny Sharp MX-2614N, výtěžnost 10000s. </t>
  </si>
  <si>
    <t> toner černý do tiskárny Sharp MX-2614N, výtěžnost 18000s. </t>
  </si>
  <si>
    <t> toner červený do tiskárny Sharp MX-2614N, výtěžnost 10000s. </t>
  </si>
  <si>
    <t> toner modrý do tiskárny Sharp MX-2614N, výtěžnost 10000s. </t>
  </si>
  <si>
    <t> Xerox Phaser 3250 </t>
  </si>
  <si>
    <t> toner černý do tiskárny Xerox Phaser 3250, výtěžnost 5000s. </t>
  </si>
  <si>
    <t> Xerox Phaser 3635 MFP </t>
  </si>
  <si>
    <t> toner černý do tiskárny Xerox Phaser 3635 MFP, výtěžnost 10000s. </t>
  </si>
  <si>
    <t> Xerox WorkCentre M20i </t>
  </si>
  <si>
    <t> zobrazovací jednotka do tiskárny Xerox WorkCentre M20i, výtěžnost 20000s. </t>
  </si>
  <si>
    <t>HRADILOVÁ Kristýna , 6900  </t>
  </si>
  <si>
    <t>HRADILOVÁ Kristýna Mgr.</t>
  </si>
  <si>
    <t> Xerox WorkCentre 5222 </t>
  </si>
  <si>
    <t> zobrazovací jednotka do tiskárny Xerox WorkCentre 5222, výtěžnost 80000s. </t>
  </si>
  <si>
    <t> toner černý do tiskárny Xerox WorkCentre 5222, výtěžnost 30000s. </t>
  </si>
  <si>
    <t> Xerox WorkCentre 5330 </t>
  </si>
  <si>
    <t> toner černý do tiskárny Xerox WorkCentre 5330, výtěžnost 30000s. </t>
  </si>
  <si>
    <t> zobrazovací jednotka do tiskárny Xerox WorkCentre 5330, výtěžnost 96000s. </t>
  </si>
  <si>
    <t> Xerox WorkCentre 6655i </t>
  </si>
  <si>
    <t> toner modrý do tiskárny Xerox WorkCentre 6655i, výtěžnost 7500s. </t>
  </si>
  <si>
    <t> toner žlutý do tiskárny Xerox WorkCentre 6655i, výtěžnost 7500s. </t>
  </si>
  <si>
    <t> toner červený do tiskárny Xerox WorkCentre 6655i, výtěžnost 7500s. </t>
  </si>
  <si>
    <t> toner černý do tiskárny Xerox WorkCentre 6655i, výtěžnost 12000s. </t>
  </si>
  <si>
    <t>Tonery a cartridge 018-2018</t>
  </si>
  <si>
    <t>BossCan ComPrint spol. s r.o.</t>
  </si>
  <si>
    <t>CRG719H</t>
  </si>
  <si>
    <t>CRG718M</t>
  </si>
  <si>
    <t>CRG718Y</t>
  </si>
  <si>
    <t>CRG718C</t>
  </si>
  <si>
    <t>1660B00</t>
  </si>
  <si>
    <t>1658B00</t>
  </si>
  <si>
    <t>1657B00</t>
  </si>
  <si>
    <t>1659B00</t>
  </si>
  <si>
    <t>T7893</t>
  </si>
  <si>
    <t>T7891</t>
  </si>
  <si>
    <t>T7894</t>
  </si>
  <si>
    <t>T7892</t>
  </si>
  <si>
    <t>CC532A</t>
  </si>
  <si>
    <t>CF400X</t>
  </si>
  <si>
    <t>CE322A</t>
  </si>
  <si>
    <t>CE323A</t>
  </si>
  <si>
    <t>CE321A</t>
  </si>
  <si>
    <t>Q7553X</t>
  </si>
  <si>
    <t>CE410X</t>
  </si>
  <si>
    <t>CE412A</t>
  </si>
  <si>
    <t>CE411A</t>
  </si>
  <si>
    <t>CE413A</t>
  </si>
  <si>
    <t>Q2612AC</t>
  </si>
  <si>
    <t>Q5949X</t>
  </si>
  <si>
    <t>C6656A</t>
  </si>
  <si>
    <t>C6657A</t>
  </si>
  <si>
    <t>TK-475</t>
  </si>
  <si>
    <t>DX-25GTMA</t>
  </si>
  <si>
    <t>DX-25GTYA</t>
  </si>
  <si>
    <t>DX-25GTBA</t>
  </si>
  <si>
    <t xml:space="preserve">DX-25GTCA </t>
  </si>
  <si>
    <t>MX-C30GTB</t>
  </si>
  <si>
    <t>MX-C30GTY</t>
  </si>
  <si>
    <t>MX-C30GTM</t>
  </si>
  <si>
    <t>MX-C30GTC</t>
  </si>
  <si>
    <t>MX-23GTYA</t>
  </si>
  <si>
    <t>MX-23GTBA</t>
  </si>
  <si>
    <t>MX-23GTMA</t>
  </si>
  <si>
    <t>MX-23GTCA</t>
  </si>
  <si>
    <t>106R01374</t>
  </si>
  <si>
    <t>108R00796</t>
  </si>
  <si>
    <t>113R00671</t>
  </si>
  <si>
    <t>101R00435</t>
  </si>
  <si>
    <t>106R01305</t>
  </si>
  <si>
    <t>006R01160</t>
  </si>
  <si>
    <t>013R00591</t>
  </si>
  <si>
    <t>106R02752</t>
  </si>
  <si>
    <t>106R02754</t>
  </si>
  <si>
    <t>106R02753</t>
  </si>
  <si>
    <t>106R02755</t>
  </si>
  <si>
    <t>Nabídková cena bez DPH  kus</t>
  </si>
  <si>
    <t>125.188,- Kč</t>
  </si>
  <si>
    <t>CF226XD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</si>
</sst>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"/>
    <numFmt numFmtId="170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95250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1238250</xdr:colOff>
      <xdr:row>0</xdr:row>
      <xdr:rowOff>0</xdr:rowOff>
    </xdr:from>
    <xdr:to>
      <xdr:col>1</xdr:col>
      <xdr:colOff>714375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914400</xdr:colOff>
      <xdr:row>69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3861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R69"/>
  <sheetViews>
    <sheetView showGridLines="0" tabSelected="1" zoomScalePageLayoutView="0" workbookViewId="0" topLeftCell="A22">
      <selection activeCell="B23" sqref="B23"/>
    </sheetView>
  </sheetViews>
  <sheetFormatPr defaultColWidth="9.140625" defaultRowHeight="15"/>
  <cols>
    <col min="1" max="1" width="21.57421875" style="0" bestFit="1" customWidth="1"/>
    <col min="2" max="2" width="30.140625" style="0" customWidth="1"/>
    <col min="3" max="3" width="33.140625" style="0" customWidth="1"/>
    <col min="4" max="4" width="17.8515625" style="10" customWidth="1"/>
    <col min="5" max="5" width="31.140625" style="0" bestFit="1" customWidth="1"/>
    <col min="6" max="6" width="28.7109375" style="0" customWidth="1"/>
    <col min="7" max="7" width="10.8515625" style="0" bestFit="1" customWidth="1"/>
    <col min="8" max="8" width="6.421875" style="0" customWidth="1"/>
    <col min="9" max="9" width="22.7109375" style="0" bestFit="1" customWidth="1"/>
    <col min="10" max="10" width="28.57421875" style="0" customWidth="1"/>
    <col min="11" max="11" width="24.00390625" style="0" customWidth="1"/>
    <col min="12" max="12" width="29.57421875" style="0" customWidth="1"/>
    <col min="13" max="13" width="32.421875" style="0" customWidth="1"/>
    <col min="14" max="14" width="31.57421875" style="0" customWidth="1"/>
    <col min="15" max="15" width="34.7109375" style="0" customWidth="1"/>
    <col min="16" max="16" width="32.8515625" style="0" customWidth="1"/>
    <col min="17" max="17" width="24.00390625" style="0" customWidth="1"/>
    <col min="18" max="18" width="23.140625" style="0" customWidth="1"/>
  </cols>
  <sheetData>
    <row r="1" ht="15"/>
    <row r="2" ht="15"/>
    <row r="3" ht="23.25">
      <c r="A3" s="1" t="s">
        <v>0</v>
      </c>
    </row>
    <row r="5" ht="18">
      <c r="A5" s="2" t="s">
        <v>166</v>
      </c>
    </row>
    <row r="7" spans="1:5" ht="15">
      <c r="A7" s="3" t="s">
        <v>1</v>
      </c>
      <c r="B7" s="4" t="s">
        <v>167</v>
      </c>
      <c r="C7" s="12" t="s">
        <v>2</v>
      </c>
      <c r="D7" s="12"/>
      <c r="E7" s="4" t="s">
        <v>219</v>
      </c>
    </row>
    <row r="8" spans="1:5" ht="15">
      <c r="A8" s="4"/>
      <c r="B8" s="4"/>
      <c r="C8" s="12" t="s">
        <v>3</v>
      </c>
      <c r="D8" s="12"/>
      <c r="E8" s="4" t="s">
        <v>4</v>
      </c>
    </row>
    <row r="10" spans="1:18" ht="1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218</v>
      </c>
      <c r="K10" s="5" t="s">
        <v>14</v>
      </c>
      <c r="L10" s="5" t="s">
        <v>15</v>
      </c>
      <c r="M10" s="5" t="s">
        <v>16</v>
      </c>
      <c r="N10" s="5" t="s">
        <v>17</v>
      </c>
      <c r="O10" s="5" t="s">
        <v>18</v>
      </c>
      <c r="P10" s="5" t="s">
        <v>19</v>
      </c>
      <c r="Q10" s="5" t="s">
        <v>20</v>
      </c>
      <c r="R10" s="5" t="s">
        <v>21</v>
      </c>
    </row>
    <row r="11" spans="1:18" s="11" customFormat="1" ht="45">
      <c r="A11" s="7">
        <v>57062</v>
      </c>
      <c r="B11" s="7" t="s">
        <v>22</v>
      </c>
      <c r="C11" s="7" t="s">
        <v>23</v>
      </c>
      <c r="D11" s="6">
        <v>1</v>
      </c>
      <c r="E11" s="7">
        <v>2700</v>
      </c>
      <c r="F11" s="7" t="s">
        <v>24</v>
      </c>
      <c r="G11" s="7" t="s">
        <v>25</v>
      </c>
      <c r="H11" s="7" t="s">
        <v>26</v>
      </c>
      <c r="I11" s="6" t="s">
        <v>168</v>
      </c>
      <c r="J11" s="8">
        <v>1745</v>
      </c>
      <c r="K11" s="7">
        <f>D11*J11</f>
        <v>1745</v>
      </c>
      <c r="L11" s="7" t="s">
        <v>28</v>
      </c>
      <c r="M11" s="7" t="s">
        <v>29</v>
      </c>
      <c r="N11" s="7" t="s">
        <v>24</v>
      </c>
      <c r="O11" s="7" t="s">
        <v>30</v>
      </c>
      <c r="P11" s="7" t="s">
        <v>30</v>
      </c>
      <c r="Q11" s="7" t="s">
        <v>31</v>
      </c>
      <c r="R11" s="7" t="s">
        <v>32</v>
      </c>
    </row>
    <row r="12" spans="1:18" s="11" customFormat="1" ht="45">
      <c r="A12" s="7">
        <v>57024</v>
      </c>
      <c r="B12" s="7" t="s">
        <v>22</v>
      </c>
      <c r="C12" s="7" t="s">
        <v>23</v>
      </c>
      <c r="D12" s="6">
        <v>1</v>
      </c>
      <c r="E12" s="7">
        <v>2700</v>
      </c>
      <c r="F12" s="7" t="s">
        <v>33</v>
      </c>
      <c r="G12" s="7" t="s">
        <v>34</v>
      </c>
      <c r="H12" s="7" t="s">
        <v>35</v>
      </c>
      <c r="I12" s="6" t="s">
        <v>168</v>
      </c>
      <c r="J12" s="8">
        <v>1745</v>
      </c>
      <c r="K12" s="7">
        <f aca="true" t="shared" si="0" ref="K12:K68">D12*J12</f>
        <v>1745</v>
      </c>
      <c r="L12" s="7" t="s">
        <v>36</v>
      </c>
      <c r="M12" s="7" t="s">
        <v>27</v>
      </c>
      <c r="N12" s="7" t="s">
        <v>33</v>
      </c>
      <c r="O12" s="7" t="s">
        <v>37</v>
      </c>
      <c r="P12" s="7" t="s">
        <v>37</v>
      </c>
      <c r="Q12" s="7" t="s">
        <v>38</v>
      </c>
      <c r="R12" s="7" t="s">
        <v>39</v>
      </c>
    </row>
    <row r="13" spans="1:18" s="11" customFormat="1" ht="45">
      <c r="A13" s="7">
        <v>57050</v>
      </c>
      <c r="B13" s="7" t="s">
        <v>40</v>
      </c>
      <c r="C13" s="7" t="s">
        <v>41</v>
      </c>
      <c r="D13" s="6">
        <v>2</v>
      </c>
      <c r="E13" s="7">
        <v>4400</v>
      </c>
      <c r="F13" s="7" t="s">
        <v>42</v>
      </c>
      <c r="G13" s="7" t="s">
        <v>27</v>
      </c>
      <c r="H13" s="7" t="s">
        <v>43</v>
      </c>
      <c r="I13" s="6" t="s">
        <v>169</v>
      </c>
      <c r="J13" s="8">
        <v>1532</v>
      </c>
      <c r="K13" s="7">
        <f t="shared" si="0"/>
        <v>3064</v>
      </c>
      <c r="L13" s="7" t="s">
        <v>36</v>
      </c>
      <c r="M13" s="7" t="s">
        <v>27</v>
      </c>
      <c r="N13" s="7" t="s">
        <v>42</v>
      </c>
      <c r="O13" s="7" t="s">
        <v>44</v>
      </c>
      <c r="P13" s="7" t="s">
        <v>44</v>
      </c>
      <c r="Q13" s="7" t="s">
        <v>45</v>
      </c>
      <c r="R13" s="7" t="s">
        <v>46</v>
      </c>
    </row>
    <row r="14" spans="1:18" s="11" customFormat="1" ht="45">
      <c r="A14" s="7">
        <v>57048</v>
      </c>
      <c r="B14" s="7" t="s">
        <v>40</v>
      </c>
      <c r="C14" s="7" t="s">
        <v>47</v>
      </c>
      <c r="D14" s="6">
        <v>2</v>
      </c>
      <c r="E14" s="7">
        <v>4400</v>
      </c>
      <c r="F14" s="7" t="s">
        <v>42</v>
      </c>
      <c r="G14" s="7" t="s">
        <v>27</v>
      </c>
      <c r="H14" s="7" t="s">
        <v>43</v>
      </c>
      <c r="I14" s="6" t="s">
        <v>170</v>
      </c>
      <c r="J14" s="8">
        <v>1532</v>
      </c>
      <c r="K14" s="7">
        <f t="shared" si="0"/>
        <v>3064</v>
      </c>
      <c r="L14" s="7" t="s">
        <v>36</v>
      </c>
      <c r="M14" s="7" t="s">
        <v>27</v>
      </c>
      <c r="N14" s="7" t="s">
        <v>42</v>
      </c>
      <c r="O14" s="7" t="s">
        <v>44</v>
      </c>
      <c r="P14" s="7" t="s">
        <v>44</v>
      </c>
      <c r="Q14" s="7" t="s">
        <v>45</v>
      </c>
      <c r="R14" s="7" t="s">
        <v>46</v>
      </c>
    </row>
    <row r="15" spans="1:18" s="11" customFormat="1" ht="45">
      <c r="A15" s="7">
        <v>57049</v>
      </c>
      <c r="B15" s="7" t="s">
        <v>40</v>
      </c>
      <c r="C15" s="7" t="s">
        <v>48</v>
      </c>
      <c r="D15" s="6">
        <v>2</v>
      </c>
      <c r="E15" s="7">
        <v>4400</v>
      </c>
      <c r="F15" s="7" t="s">
        <v>42</v>
      </c>
      <c r="G15" s="7" t="s">
        <v>27</v>
      </c>
      <c r="H15" s="7" t="s">
        <v>43</v>
      </c>
      <c r="I15" s="6" t="s">
        <v>171</v>
      </c>
      <c r="J15" s="8">
        <v>1532</v>
      </c>
      <c r="K15" s="7">
        <f t="shared" si="0"/>
        <v>3064</v>
      </c>
      <c r="L15" s="7" t="s">
        <v>36</v>
      </c>
      <c r="M15" s="7" t="s">
        <v>27</v>
      </c>
      <c r="N15" s="7" t="s">
        <v>42</v>
      </c>
      <c r="O15" s="7" t="s">
        <v>44</v>
      </c>
      <c r="P15" s="7" t="s">
        <v>44</v>
      </c>
      <c r="Q15" s="7" t="s">
        <v>45</v>
      </c>
      <c r="R15" s="7" t="s">
        <v>46</v>
      </c>
    </row>
    <row r="16" spans="1:18" s="11" customFormat="1" ht="45">
      <c r="A16" s="7">
        <v>57075</v>
      </c>
      <c r="B16" s="7" t="s">
        <v>49</v>
      </c>
      <c r="C16" s="7" t="s">
        <v>50</v>
      </c>
      <c r="D16" s="6">
        <v>1</v>
      </c>
      <c r="E16" s="7">
        <v>2800</v>
      </c>
      <c r="F16" s="7" t="s">
        <v>24</v>
      </c>
      <c r="G16" s="7" t="s">
        <v>51</v>
      </c>
      <c r="H16" s="7" t="s">
        <v>26</v>
      </c>
      <c r="I16" s="6" t="s">
        <v>172</v>
      </c>
      <c r="J16" s="8">
        <v>1895</v>
      </c>
      <c r="K16" s="7">
        <f t="shared" si="0"/>
        <v>1895</v>
      </c>
      <c r="L16" s="7" t="s">
        <v>52</v>
      </c>
      <c r="M16" s="7" t="s">
        <v>53</v>
      </c>
      <c r="N16" s="7" t="s">
        <v>24</v>
      </c>
      <c r="O16" s="7" t="s">
        <v>30</v>
      </c>
      <c r="P16" s="7" t="s">
        <v>30</v>
      </c>
      <c r="Q16" s="7" t="s">
        <v>31</v>
      </c>
      <c r="R16" s="7" t="s">
        <v>32</v>
      </c>
    </row>
    <row r="17" spans="1:18" s="11" customFormat="1" ht="45">
      <c r="A17" s="7">
        <v>57076</v>
      </c>
      <c r="B17" s="7" t="s">
        <v>49</v>
      </c>
      <c r="C17" s="7" t="s">
        <v>54</v>
      </c>
      <c r="D17" s="6">
        <v>1</v>
      </c>
      <c r="E17" s="7">
        <v>3500</v>
      </c>
      <c r="F17" s="7" t="s">
        <v>24</v>
      </c>
      <c r="G17" s="7" t="s">
        <v>51</v>
      </c>
      <c r="H17" s="7" t="s">
        <v>26</v>
      </c>
      <c r="I17" s="6" t="s">
        <v>173</v>
      </c>
      <c r="J17" s="8">
        <v>2220</v>
      </c>
      <c r="K17" s="7">
        <f t="shared" si="0"/>
        <v>2220</v>
      </c>
      <c r="L17" s="7" t="s">
        <v>52</v>
      </c>
      <c r="M17" s="7" t="s">
        <v>53</v>
      </c>
      <c r="N17" s="7" t="s">
        <v>24</v>
      </c>
      <c r="O17" s="7" t="s">
        <v>30</v>
      </c>
      <c r="P17" s="7" t="s">
        <v>30</v>
      </c>
      <c r="Q17" s="7" t="s">
        <v>31</v>
      </c>
      <c r="R17" s="7" t="s">
        <v>32</v>
      </c>
    </row>
    <row r="18" spans="1:18" s="11" customFormat="1" ht="45">
      <c r="A18" s="7">
        <v>57073</v>
      </c>
      <c r="B18" s="7" t="s">
        <v>49</v>
      </c>
      <c r="C18" s="7" t="s">
        <v>55</v>
      </c>
      <c r="D18" s="6">
        <v>1</v>
      </c>
      <c r="E18" s="7">
        <v>3500</v>
      </c>
      <c r="F18" s="7" t="s">
        <v>24</v>
      </c>
      <c r="G18" s="7" t="s">
        <v>51</v>
      </c>
      <c r="H18" s="7" t="s">
        <v>26</v>
      </c>
      <c r="I18" s="6" t="s">
        <v>174</v>
      </c>
      <c r="J18" s="8">
        <v>2220</v>
      </c>
      <c r="K18" s="7">
        <f t="shared" si="0"/>
        <v>2220</v>
      </c>
      <c r="L18" s="7" t="s">
        <v>52</v>
      </c>
      <c r="M18" s="7" t="s">
        <v>53</v>
      </c>
      <c r="N18" s="7" t="s">
        <v>24</v>
      </c>
      <c r="O18" s="7" t="s">
        <v>30</v>
      </c>
      <c r="P18" s="7" t="s">
        <v>30</v>
      </c>
      <c r="Q18" s="7" t="s">
        <v>31</v>
      </c>
      <c r="R18" s="7" t="s">
        <v>32</v>
      </c>
    </row>
    <row r="19" spans="1:18" s="11" customFormat="1" ht="45">
      <c r="A19" s="7">
        <v>57074</v>
      </c>
      <c r="B19" s="7" t="s">
        <v>49</v>
      </c>
      <c r="C19" s="7" t="s">
        <v>56</v>
      </c>
      <c r="D19" s="6">
        <v>1</v>
      </c>
      <c r="E19" s="7">
        <v>3500</v>
      </c>
      <c r="F19" s="7" t="s">
        <v>24</v>
      </c>
      <c r="G19" s="7" t="s">
        <v>51</v>
      </c>
      <c r="H19" s="7" t="s">
        <v>26</v>
      </c>
      <c r="I19" s="6" t="s">
        <v>175</v>
      </c>
      <c r="J19" s="8">
        <v>2220</v>
      </c>
      <c r="K19" s="7">
        <f t="shared" si="0"/>
        <v>2220</v>
      </c>
      <c r="L19" s="7" t="s">
        <v>52</v>
      </c>
      <c r="M19" s="7" t="s">
        <v>53</v>
      </c>
      <c r="N19" s="7" t="s">
        <v>24</v>
      </c>
      <c r="O19" s="7" t="s">
        <v>30</v>
      </c>
      <c r="P19" s="7" t="s">
        <v>30</v>
      </c>
      <c r="Q19" s="7" t="s">
        <v>31</v>
      </c>
      <c r="R19" s="7" t="s">
        <v>32</v>
      </c>
    </row>
    <row r="20" spans="1:18" s="11" customFormat="1" ht="45">
      <c r="A20" s="7">
        <v>57045</v>
      </c>
      <c r="B20" s="7" t="s">
        <v>57</v>
      </c>
      <c r="C20" s="7" t="s">
        <v>58</v>
      </c>
      <c r="D20" s="6">
        <v>1</v>
      </c>
      <c r="E20" s="7">
        <v>1450</v>
      </c>
      <c r="F20" s="7" t="s">
        <v>59</v>
      </c>
      <c r="G20" s="7" t="s">
        <v>60</v>
      </c>
      <c r="H20" s="7" t="s">
        <v>61</v>
      </c>
      <c r="I20" s="6" t="s">
        <v>176</v>
      </c>
      <c r="J20" s="8">
        <v>1084</v>
      </c>
      <c r="K20" s="7">
        <f t="shared" si="0"/>
        <v>1084</v>
      </c>
      <c r="L20" s="7" t="s">
        <v>36</v>
      </c>
      <c r="M20" s="7" t="s">
        <v>27</v>
      </c>
      <c r="N20" s="7" t="s">
        <v>59</v>
      </c>
      <c r="O20" s="7" t="s">
        <v>62</v>
      </c>
      <c r="P20" s="7" t="s">
        <v>62</v>
      </c>
      <c r="Q20" s="7" t="s">
        <v>63</v>
      </c>
      <c r="R20" s="7" t="s">
        <v>64</v>
      </c>
    </row>
    <row r="21" spans="1:18" s="11" customFormat="1" ht="45">
      <c r="A21" s="7">
        <v>57043</v>
      </c>
      <c r="B21" s="7" t="s">
        <v>57</v>
      </c>
      <c r="C21" s="7" t="s">
        <v>65</v>
      </c>
      <c r="D21" s="6">
        <v>1</v>
      </c>
      <c r="E21" s="7">
        <v>1300</v>
      </c>
      <c r="F21" s="7" t="s">
        <v>59</v>
      </c>
      <c r="G21" s="7" t="s">
        <v>60</v>
      </c>
      <c r="H21" s="7" t="s">
        <v>61</v>
      </c>
      <c r="I21" s="6" t="s">
        <v>177</v>
      </c>
      <c r="J21" s="8">
        <v>979</v>
      </c>
      <c r="K21" s="7">
        <f t="shared" si="0"/>
        <v>979</v>
      </c>
      <c r="L21" s="7" t="s">
        <v>36</v>
      </c>
      <c r="M21" s="7" t="s">
        <v>27</v>
      </c>
      <c r="N21" s="7" t="s">
        <v>59</v>
      </c>
      <c r="O21" s="7" t="s">
        <v>62</v>
      </c>
      <c r="P21" s="7" t="s">
        <v>62</v>
      </c>
      <c r="Q21" s="7" t="s">
        <v>63</v>
      </c>
      <c r="R21" s="7" t="s">
        <v>64</v>
      </c>
    </row>
    <row r="22" spans="1:18" s="11" customFormat="1" ht="45">
      <c r="A22" s="7">
        <v>57042</v>
      </c>
      <c r="B22" s="7" t="s">
        <v>57</v>
      </c>
      <c r="C22" s="7" t="s">
        <v>66</v>
      </c>
      <c r="D22" s="6">
        <v>1</v>
      </c>
      <c r="E22" s="7">
        <v>1450</v>
      </c>
      <c r="F22" s="7" t="s">
        <v>59</v>
      </c>
      <c r="G22" s="7" t="s">
        <v>60</v>
      </c>
      <c r="H22" s="7" t="s">
        <v>61</v>
      </c>
      <c r="I22" s="6" t="s">
        <v>178</v>
      </c>
      <c r="J22" s="8">
        <v>1084</v>
      </c>
      <c r="K22" s="7">
        <f t="shared" si="0"/>
        <v>1084</v>
      </c>
      <c r="L22" s="7" t="s">
        <v>36</v>
      </c>
      <c r="M22" s="7" t="s">
        <v>27</v>
      </c>
      <c r="N22" s="7" t="s">
        <v>59</v>
      </c>
      <c r="O22" s="7" t="s">
        <v>62</v>
      </c>
      <c r="P22" s="7" t="s">
        <v>62</v>
      </c>
      <c r="Q22" s="7" t="s">
        <v>63</v>
      </c>
      <c r="R22" s="7" t="s">
        <v>64</v>
      </c>
    </row>
    <row r="23" spans="1:18" s="11" customFormat="1" ht="45">
      <c r="A23" s="7">
        <v>57044</v>
      </c>
      <c r="B23" s="7" t="s">
        <v>57</v>
      </c>
      <c r="C23" s="7" t="s">
        <v>67</v>
      </c>
      <c r="D23" s="6">
        <v>1</v>
      </c>
      <c r="E23" s="7">
        <v>1450</v>
      </c>
      <c r="F23" s="7" t="s">
        <v>59</v>
      </c>
      <c r="G23" s="7" t="s">
        <v>60</v>
      </c>
      <c r="H23" s="7" t="s">
        <v>61</v>
      </c>
      <c r="I23" s="6" t="s">
        <v>179</v>
      </c>
      <c r="J23" s="8">
        <v>1084</v>
      </c>
      <c r="K23" s="7">
        <f t="shared" si="0"/>
        <v>1084</v>
      </c>
      <c r="L23" s="7" t="s">
        <v>36</v>
      </c>
      <c r="M23" s="7" t="s">
        <v>27</v>
      </c>
      <c r="N23" s="7" t="s">
        <v>59</v>
      </c>
      <c r="O23" s="7" t="s">
        <v>62</v>
      </c>
      <c r="P23" s="7" t="s">
        <v>62</v>
      </c>
      <c r="Q23" s="7" t="s">
        <v>63</v>
      </c>
      <c r="R23" s="7" t="s">
        <v>64</v>
      </c>
    </row>
    <row r="24" spans="1:18" s="11" customFormat="1" ht="45">
      <c r="A24" s="7">
        <v>57010</v>
      </c>
      <c r="B24" s="7" t="s">
        <v>68</v>
      </c>
      <c r="C24" s="7" t="s">
        <v>69</v>
      </c>
      <c r="D24" s="6">
        <v>1</v>
      </c>
      <c r="E24" s="7">
        <v>1450</v>
      </c>
      <c r="F24" s="7" t="s">
        <v>70</v>
      </c>
      <c r="G24" s="7" t="s">
        <v>27</v>
      </c>
      <c r="H24" s="7" t="s">
        <v>43</v>
      </c>
      <c r="I24" s="6" t="s">
        <v>178</v>
      </c>
      <c r="J24" s="8">
        <v>1084</v>
      </c>
      <c r="K24" s="7">
        <f t="shared" si="0"/>
        <v>1084</v>
      </c>
      <c r="L24" s="7" t="s">
        <v>36</v>
      </c>
      <c r="M24" s="7" t="s">
        <v>27</v>
      </c>
      <c r="N24" s="7" t="s">
        <v>70</v>
      </c>
      <c r="O24" s="7" t="s">
        <v>71</v>
      </c>
      <c r="P24" s="7" t="s">
        <v>71</v>
      </c>
      <c r="Q24" s="7" t="s">
        <v>72</v>
      </c>
      <c r="R24" s="7" t="s">
        <v>73</v>
      </c>
    </row>
    <row r="25" spans="1:18" s="11" customFormat="1" ht="45">
      <c r="A25" s="7">
        <v>57008</v>
      </c>
      <c r="B25" s="7" t="s">
        <v>68</v>
      </c>
      <c r="C25" s="7" t="s">
        <v>74</v>
      </c>
      <c r="D25" s="6">
        <v>2</v>
      </c>
      <c r="E25" s="7">
        <v>2900</v>
      </c>
      <c r="F25" s="7" t="s">
        <v>70</v>
      </c>
      <c r="G25" s="7" t="s">
        <v>27</v>
      </c>
      <c r="H25" s="7" t="s">
        <v>43</v>
      </c>
      <c r="I25" s="6" t="s">
        <v>176</v>
      </c>
      <c r="J25" s="8">
        <v>1084</v>
      </c>
      <c r="K25" s="7">
        <f t="shared" si="0"/>
        <v>2168</v>
      </c>
      <c r="L25" s="7" t="s">
        <v>36</v>
      </c>
      <c r="M25" s="7" t="s">
        <v>27</v>
      </c>
      <c r="N25" s="7" t="s">
        <v>70</v>
      </c>
      <c r="O25" s="7" t="s">
        <v>71</v>
      </c>
      <c r="P25" s="7" t="s">
        <v>71</v>
      </c>
      <c r="Q25" s="7" t="s">
        <v>72</v>
      </c>
      <c r="R25" s="7" t="s">
        <v>73</v>
      </c>
    </row>
    <row r="26" spans="1:18" s="11" customFormat="1" ht="45">
      <c r="A26" s="7">
        <v>57009</v>
      </c>
      <c r="B26" s="7" t="s">
        <v>68</v>
      </c>
      <c r="C26" s="7" t="s">
        <v>75</v>
      </c>
      <c r="D26" s="6">
        <v>1</v>
      </c>
      <c r="E26" s="7">
        <v>1450</v>
      </c>
      <c r="F26" s="7" t="s">
        <v>70</v>
      </c>
      <c r="G26" s="7" t="s">
        <v>27</v>
      </c>
      <c r="H26" s="7" t="s">
        <v>43</v>
      </c>
      <c r="I26" s="6" t="s">
        <v>179</v>
      </c>
      <c r="J26" s="8">
        <v>1084</v>
      </c>
      <c r="K26" s="7">
        <f t="shared" si="0"/>
        <v>1084</v>
      </c>
      <c r="L26" s="7" t="s">
        <v>36</v>
      </c>
      <c r="M26" s="7" t="s">
        <v>27</v>
      </c>
      <c r="N26" s="7" t="s">
        <v>70</v>
      </c>
      <c r="O26" s="7" t="s">
        <v>71</v>
      </c>
      <c r="P26" s="7" t="s">
        <v>71</v>
      </c>
      <c r="Q26" s="7" t="s">
        <v>72</v>
      </c>
      <c r="R26" s="7" t="s">
        <v>73</v>
      </c>
    </row>
    <row r="27" spans="1:18" s="11" customFormat="1" ht="45">
      <c r="A27" s="7">
        <v>57007</v>
      </c>
      <c r="B27" s="7" t="s">
        <v>68</v>
      </c>
      <c r="C27" s="7" t="s">
        <v>76</v>
      </c>
      <c r="D27" s="6">
        <v>2</v>
      </c>
      <c r="E27" s="7">
        <v>2600</v>
      </c>
      <c r="F27" s="7" t="s">
        <v>70</v>
      </c>
      <c r="G27" s="7" t="s">
        <v>27</v>
      </c>
      <c r="H27" s="7" t="s">
        <v>43</v>
      </c>
      <c r="I27" s="6" t="s">
        <v>177</v>
      </c>
      <c r="J27" s="8">
        <v>979</v>
      </c>
      <c r="K27" s="7">
        <f t="shared" si="0"/>
        <v>1958</v>
      </c>
      <c r="L27" s="7" t="s">
        <v>36</v>
      </c>
      <c r="M27" s="7" t="s">
        <v>27</v>
      </c>
      <c r="N27" s="7" t="s">
        <v>70</v>
      </c>
      <c r="O27" s="7" t="s">
        <v>71</v>
      </c>
      <c r="P27" s="7" t="s">
        <v>71</v>
      </c>
      <c r="Q27" s="7" t="s">
        <v>72</v>
      </c>
      <c r="R27" s="7" t="s">
        <v>73</v>
      </c>
    </row>
    <row r="28" spans="1:18" s="11" customFormat="1" ht="30">
      <c r="A28" s="7">
        <v>57023</v>
      </c>
      <c r="B28" s="7" t="s">
        <v>77</v>
      </c>
      <c r="C28" s="7" t="s">
        <v>78</v>
      </c>
      <c r="D28" s="6">
        <v>1</v>
      </c>
      <c r="E28" s="7">
        <v>2580</v>
      </c>
      <c r="F28" s="7" t="s">
        <v>79</v>
      </c>
      <c r="G28" s="7" t="s">
        <v>27</v>
      </c>
      <c r="H28" s="7" t="s">
        <v>43</v>
      </c>
      <c r="I28" s="6" t="s">
        <v>180</v>
      </c>
      <c r="J28" s="8">
        <v>1980</v>
      </c>
      <c r="K28" s="7">
        <f t="shared" si="0"/>
        <v>1980</v>
      </c>
      <c r="L28" s="7" t="s">
        <v>36</v>
      </c>
      <c r="M28" s="7" t="s">
        <v>27</v>
      </c>
      <c r="N28" s="7" t="s">
        <v>79</v>
      </c>
      <c r="O28" s="7" t="s">
        <v>80</v>
      </c>
      <c r="P28" s="7" t="s">
        <v>80</v>
      </c>
      <c r="Q28" s="7" t="s">
        <v>81</v>
      </c>
      <c r="R28" s="7" t="s">
        <v>82</v>
      </c>
    </row>
    <row r="29" spans="1:18" s="11" customFormat="1" ht="45">
      <c r="A29" s="7">
        <v>57019</v>
      </c>
      <c r="B29" s="7" t="s">
        <v>83</v>
      </c>
      <c r="C29" s="7" t="s">
        <v>84</v>
      </c>
      <c r="D29" s="6">
        <v>2</v>
      </c>
      <c r="E29" s="7">
        <v>3900</v>
      </c>
      <c r="F29" s="7" t="s">
        <v>79</v>
      </c>
      <c r="G29" s="7" t="s">
        <v>27</v>
      </c>
      <c r="H29" s="7" t="s">
        <v>43</v>
      </c>
      <c r="I29" s="6" t="s">
        <v>181</v>
      </c>
      <c r="J29" s="8">
        <v>1518</v>
      </c>
      <c r="K29" s="7">
        <f t="shared" si="0"/>
        <v>3036</v>
      </c>
      <c r="L29" s="7" t="s">
        <v>36</v>
      </c>
      <c r="M29" s="7" t="s">
        <v>27</v>
      </c>
      <c r="N29" s="7" t="s">
        <v>79</v>
      </c>
      <c r="O29" s="7" t="s">
        <v>80</v>
      </c>
      <c r="P29" s="7" t="s">
        <v>80</v>
      </c>
      <c r="Q29" s="7" t="s">
        <v>81</v>
      </c>
      <c r="R29" s="7" t="s">
        <v>82</v>
      </c>
    </row>
    <row r="30" spans="1:18" s="11" customFormat="1" ht="30">
      <c r="A30" s="7">
        <v>57020</v>
      </c>
      <c r="B30" s="7" t="s">
        <v>85</v>
      </c>
      <c r="C30" s="7" t="s">
        <v>86</v>
      </c>
      <c r="D30" s="6">
        <v>1</v>
      </c>
      <c r="E30" s="7">
        <v>1600</v>
      </c>
      <c r="F30" s="7" t="s">
        <v>79</v>
      </c>
      <c r="G30" s="7" t="s">
        <v>27</v>
      </c>
      <c r="H30" s="7" t="s">
        <v>43</v>
      </c>
      <c r="I30" s="6" t="s">
        <v>182</v>
      </c>
      <c r="J30" s="8">
        <v>1076</v>
      </c>
      <c r="K30" s="7">
        <f t="shared" si="0"/>
        <v>1076</v>
      </c>
      <c r="L30" s="7" t="s">
        <v>36</v>
      </c>
      <c r="M30" s="7" t="s">
        <v>27</v>
      </c>
      <c r="N30" s="7" t="s">
        <v>79</v>
      </c>
      <c r="O30" s="7" t="s">
        <v>80</v>
      </c>
      <c r="P30" s="7" t="s">
        <v>80</v>
      </c>
      <c r="Q30" s="7" t="s">
        <v>81</v>
      </c>
      <c r="R30" s="7" t="s">
        <v>82</v>
      </c>
    </row>
    <row r="31" spans="1:18" s="11" customFormat="1" ht="45">
      <c r="A31" s="7">
        <v>57022</v>
      </c>
      <c r="B31" s="7" t="s">
        <v>85</v>
      </c>
      <c r="C31" s="7" t="s">
        <v>87</v>
      </c>
      <c r="D31" s="6">
        <v>1</v>
      </c>
      <c r="E31" s="7">
        <v>1600</v>
      </c>
      <c r="F31" s="7" t="s">
        <v>79</v>
      </c>
      <c r="G31" s="7" t="s">
        <v>27</v>
      </c>
      <c r="H31" s="7" t="s">
        <v>43</v>
      </c>
      <c r="I31" s="6" t="s">
        <v>183</v>
      </c>
      <c r="J31" s="8">
        <v>1076</v>
      </c>
      <c r="K31" s="7">
        <f t="shared" si="0"/>
        <v>1076</v>
      </c>
      <c r="L31" s="7" t="s">
        <v>36</v>
      </c>
      <c r="M31" s="7" t="s">
        <v>27</v>
      </c>
      <c r="N31" s="7" t="s">
        <v>79</v>
      </c>
      <c r="O31" s="7" t="s">
        <v>80</v>
      </c>
      <c r="P31" s="7" t="s">
        <v>80</v>
      </c>
      <c r="Q31" s="7" t="s">
        <v>81</v>
      </c>
      <c r="R31" s="7" t="s">
        <v>82</v>
      </c>
    </row>
    <row r="32" spans="1:18" s="11" customFormat="1" ht="45">
      <c r="A32" s="7">
        <v>57021</v>
      </c>
      <c r="B32" s="7" t="s">
        <v>85</v>
      </c>
      <c r="C32" s="7" t="s">
        <v>88</v>
      </c>
      <c r="D32" s="6">
        <v>1</v>
      </c>
      <c r="E32" s="7">
        <v>1600</v>
      </c>
      <c r="F32" s="7" t="s">
        <v>79</v>
      </c>
      <c r="G32" s="7" t="s">
        <v>27</v>
      </c>
      <c r="H32" s="7" t="s">
        <v>43</v>
      </c>
      <c r="I32" s="6" t="s">
        <v>184</v>
      </c>
      <c r="J32" s="8">
        <v>1076</v>
      </c>
      <c r="K32" s="7">
        <f t="shared" si="0"/>
        <v>1076</v>
      </c>
      <c r="L32" s="7" t="s">
        <v>36</v>
      </c>
      <c r="M32" s="7" t="s">
        <v>27</v>
      </c>
      <c r="N32" s="7" t="s">
        <v>79</v>
      </c>
      <c r="O32" s="7" t="s">
        <v>80</v>
      </c>
      <c r="P32" s="7" t="s">
        <v>80</v>
      </c>
      <c r="Q32" s="7" t="s">
        <v>81</v>
      </c>
      <c r="R32" s="7" t="s">
        <v>82</v>
      </c>
    </row>
    <row r="33" spans="1:18" s="11" customFormat="1" ht="30">
      <c r="A33" s="7">
        <v>57099</v>
      </c>
      <c r="B33" s="7" t="s">
        <v>89</v>
      </c>
      <c r="C33" s="7" t="s">
        <v>90</v>
      </c>
      <c r="D33" s="6">
        <v>1</v>
      </c>
      <c r="E33" s="7">
        <v>3900</v>
      </c>
      <c r="F33" s="7" t="s">
        <v>91</v>
      </c>
      <c r="G33" s="7" t="s">
        <v>27</v>
      </c>
      <c r="H33" s="7" t="s">
        <v>27</v>
      </c>
      <c r="I33" s="6" t="s">
        <v>185</v>
      </c>
      <c r="J33" s="8">
        <v>2841</v>
      </c>
      <c r="K33" s="7">
        <f t="shared" si="0"/>
        <v>2841</v>
      </c>
      <c r="L33" s="7" t="s">
        <v>36</v>
      </c>
      <c r="M33" s="7" t="s">
        <v>27</v>
      </c>
      <c r="N33" s="7" t="s">
        <v>91</v>
      </c>
      <c r="O33" s="7" t="s">
        <v>92</v>
      </c>
      <c r="P33" s="7" t="s">
        <v>92</v>
      </c>
      <c r="Q33" s="7" t="s">
        <v>93</v>
      </c>
      <c r="R33" s="7" t="s">
        <v>94</v>
      </c>
    </row>
    <row r="34" spans="1:18" s="11" customFormat="1" ht="45">
      <c r="A34" s="7">
        <v>57011</v>
      </c>
      <c r="B34" s="7" t="s">
        <v>95</v>
      </c>
      <c r="C34" s="7" t="s">
        <v>96</v>
      </c>
      <c r="D34" s="6">
        <v>1</v>
      </c>
      <c r="E34" s="7">
        <v>7500</v>
      </c>
      <c r="F34" s="7" t="s">
        <v>70</v>
      </c>
      <c r="G34" s="7" t="s">
        <v>27</v>
      </c>
      <c r="H34" s="7" t="s">
        <v>43</v>
      </c>
      <c r="I34" s="6" t="s">
        <v>220</v>
      </c>
      <c r="J34" s="8">
        <v>3095</v>
      </c>
      <c r="K34" s="7">
        <f t="shared" si="0"/>
        <v>3095</v>
      </c>
      <c r="L34" s="7" t="s">
        <v>36</v>
      </c>
      <c r="M34" s="7" t="s">
        <v>27</v>
      </c>
      <c r="N34" s="7" t="s">
        <v>70</v>
      </c>
      <c r="O34" s="7" t="s">
        <v>71</v>
      </c>
      <c r="P34" s="7" t="s">
        <v>71</v>
      </c>
      <c r="Q34" s="7" t="s">
        <v>72</v>
      </c>
      <c r="R34" s="7" t="s">
        <v>73</v>
      </c>
    </row>
    <row r="35" spans="1:18" s="11" customFormat="1" ht="45">
      <c r="A35" s="7">
        <v>57068</v>
      </c>
      <c r="B35" s="7" t="s">
        <v>97</v>
      </c>
      <c r="C35" s="7" t="s">
        <v>98</v>
      </c>
      <c r="D35" s="6">
        <v>1</v>
      </c>
      <c r="E35" s="7">
        <v>2500</v>
      </c>
      <c r="F35" s="7" t="s">
        <v>24</v>
      </c>
      <c r="G35" s="7" t="s">
        <v>25</v>
      </c>
      <c r="H35" s="7" t="s">
        <v>26</v>
      </c>
      <c r="I35" s="6" t="s">
        <v>186</v>
      </c>
      <c r="J35" s="8">
        <v>1674</v>
      </c>
      <c r="K35" s="7">
        <f t="shared" si="0"/>
        <v>1674</v>
      </c>
      <c r="L35" s="7" t="s">
        <v>28</v>
      </c>
      <c r="M35" s="7" t="s">
        <v>29</v>
      </c>
      <c r="N35" s="7" t="s">
        <v>24</v>
      </c>
      <c r="O35" s="7" t="s">
        <v>30</v>
      </c>
      <c r="P35" s="7" t="s">
        <v>30</v>
      </c>
      <c r="Q35" s="7" t="s">
        <v>31</v>
      </c>
      <c r="R35" s="7" t="s">
        <v>32</v>
      </c>
    </row>
    <row r="36" spans="1:18" s="11" customFormat="1" ht="45">
      <c r="A36" s="7">
        <v>57065</v>
      </c>
      <c r="B36" s="7" t="s">
        <v>97</v>
      </c>
      <c r="C36" s="7" t="s">
        <v>99</v>
      </c>
      <c r="D36" s="6">
        <v>1</v>
      </c>
      <c r="E36" s="7">
        <v>2500</v>
      </c>
      <c r="F36" s="7" t="s">
        <v>24</v>
      </c>
      <c r="G36" s="7" t="s">
        <v>25</v>
      </c>
      <c r="H36" s="7" t="s">
        <v>26</v>
      </c>
      <c r="I36" s="6" t="s">
        <v>187</v>
      </c>
      <c r="J36" s="8">
        <v>1917</v>
      </c>
      <c r="K36" s="7">
        <f t="shared" si="0"/>
        <v>1917</v>
      </c>
      <c r="L36" s="7" t="s">
        <v>28</v>
      </c>
      <c r="M36" s="7" t="s">
        <v>29</v>
      </c>
      <c r="N36" s="7" t="s">
        <v>24</v>
      </c>
      <c r="O36" s="7" t="s">
        <v>30</v>
      </c>
      <c r="P36" s="7" t="s">
        <v>30</v>
      </c>
      <c r="Q36" s="7" t="s">
        <v>31</v>
      </c>
      <c r="R36" s="7" t="s">
        <v>32</v>
      </c>
    </row>
    <row r="37" spans="1:18" s="11" customFormat="1" ht="45">
      <c r="A37" s="7">
        <v>57067</v>
      </c>
      <c r="B37" s="7" t="s">
        <v>97</v>
      </c>
      <c r="C37" s="7" t="s">
        <v>100</v>
      </c>
      <c r="D37" s="6">
        <v>1</v>
      </c>
      <c r="E37" s="7">
        <v>2500</v>
      </c>
      <c r="F37" s="7" t="s">
        <v>24</v>
      </c>
      <c r="G37" s="7" t="s">
        <v>25</v>
      </c>
      <c r="H37" s="7" t="s">
        <v>26</v>
      </c>
      <c r="I37" s="6" t="s">
        <v>188</v>
      </c>
      <c r="J37" s="8">
        <v>1917</v>
      </c>
      <c r="K37" s="7">
        <f t="shared" si="0"/>
        <v>1917</v>
      </c>
      <c r="L37" s="7" t="s">
        <v>28</v>
      </c>
      <c r="M37" s="7" t="s">
        <v>29</v>
      </c>
      <c r="N37" s="7" t="s">
        <v>24</v>
      </c>
      <c r="O37" s="7" t="s">
        <v>30</v>
      </c>
      <c r="P37" s="7" t="s">
        <v>30</v>
      </c>
      <c r="Q37" s="7" t="s">
        <v>31</v>
      </c>
      <c r="R37" s="7" t="s">
        <v>32</v>
      </c>
    </row>
    <row r="38" spans="1:18" s="11" customFormat="1" ht="45">
      <c r="A38" s="7">
        <v>57066</v>
      </c>
      <c r="B38" s="7" t="s">
        <v>97</v>
      </c>
      <c r="C38" s="7" t="s">
        <v>101</v>
      </c>
      <c r="D38" s="6">
        <v>1</v>
      </c>
      <c r="E38" s="7">
        <v>2500</v>
      </c>
      <c r="F38" s="7" t="s">
        <v>24</v>
      </c>
      <c r="G38" s="7" t="s">
        <v>25</v>
      </c>
      <c r="H38" s="7" t="s">
        <v>26</v>
      </c>
      <c r="I38" s="6" t="s">
        <v>189</v>
      </c>
      <c r="J38" s="8">
        <v>1917</v>
      </c>
      <c r="K38" s="7">
        <f t="shared" si="0"/>
        <v>1917</v>
      </c>
      <c r="L38" s="7" t="s">
        <v>28</v>
      </c>
      <c r="M38" s="7" t="s">
        <v>29</v>
      </c>
      <c r="N38" s="7" t="s">
        <v>24</v>
      </c>
      <c r="O38" s="7" t="s">
        <v>30</v>
      </c>
      <c r="P38" s="7" t="s">
        <v>30</v>
      </c>
      <c r="Q38" s="7" t="s">
        <v>31</v>
      </c>
      <c r="R38" s="7" t="s">
        <v>32</v>
      </c>
    </row>
    <row r="39" spans="1:18" s="11" customFormat="1" ht="45">
      <c r="A39" s="7">
        <v>57063</v>
      </c>
      <c r="B39" s="7" t="s">
        <v>102</v>
      </c>
      <c r="C39" s="7" t="s">
        <v>103</v>
      </c>
      <c r="D39" s="6">
        <v>1</v>
      </c>
      <c r="E39" s="7">
        <v>1700</v>
      </c>
      <c r="F39" s="7" t="s">
        <v>24</v>
      </c>
      <c r="G39" s="7" t="s">
        <v>25</v>
      </c>
      <c r="H39" s="7" t="s">
        <v>26</v>
      </c>
      <c r="I39" s="6" t="s">
        <v>190</v>
      </c>
      <c r="J39" s="8">
        <v>1243</v>
      </c>
      <c r="K39" s="7">
        <f t="shared" si="0"/>
        <v>1243</v>
      </c>
      <c r="L39" s="7" t="s">
        <v>28</v>
      </c>
      <c r="M39" s="7" t="s">
        <v>29</v>
      </c>
      <c r="N39" s="7" t="s">
        <v>24</v>
      </c>
      <c r="O39" s="7" t="s">
        <v>30</v>
      </c>
      <c r="P39" s="7" t="s">
        <v>30</v>
      </c>
      <c r="Q39" s="7" t="s">
        <v>31</v>
      </c>
      <c r="R39" s="7" t="s">
        <v>32</v>
      </c>
    </row>
    <row r="40" spans="1:18" s="11" customFormat="1" ht="45">
      <c r="A40" s="7">
        <v>57003</v>
      </c>
      <c r="B40" s="7" t="s">
        <v>104</v>
      </c>
      <c r="C40" s="7" t="s">
        <v>105</v>
      </c>
      <c r="D40" s="6">
        <v>2</v>
      </c>
      <c r="E40" s="7">
        <v>8400</v>
      </c>
      <c r="F40" s="7" t="s">
        <v>106</v>
      </c>
      <c r="G40" s="7" t="s">
        <v>27</v>
      </c>
      <c r="H40" s="7" t="s">
        <v>61</v>
      </c>
      <c r="I40" s="6" t="s">
        <v>191</v>
      </c>
      <c r="J40" s="8">
        <v>3034</v>
      </c>
      <c r="K40" s="7">
        <f t="shared" si="0"/>
        <v>6068</v>
      </c>
      <c r="L40" s="7" t="s">
        <v>36</v>
      </c>
      <c r="M40" s="7" t="s">
        <v>27</v>
      </c>
      <c r="N40" s="7" t="s">
        <v>106</v>
      </c>
      <c r="O40" s="7" t="s">
        <v>107</v>
      </c>
      <c r="P40" s="7" t="s">
        <v>108</v>
      </c>
      <c r="Q40" s="7" t="s">
        <v>109</v>
      </c>
      <c r="R40" s="7" t="s">
        <v>110</v>
      </c>
    </row>
    <row r="41" spans="1:18" s="11" customFormat="1" ht="45">
      <c r="A41" s="7">
        <v>57046</v>
      </c>
      <c r="B41" s="7" t="s">
        <v>111</v>
      </c>
      <c r="C41" s="7" t="s">
        <v>112</v>
      </c>
      <c r="D41" s="6">
        <v>1</v>
      </c>
      <c r="E41" s="7">
        <v>620</v>
      </c>
      <c r="F41" s="7" t="s">
        <v>113</v>
      </c>
      <c r="G41" s="7" t="s">
        <v>114</v>
      </c>
      <c r="H41" s="7" t="s">
        <v>61</v>
      </c>
      <c r="I41" s="6" t="s">
        <v>192</v>
      </c>
      <c r="J41" s="8">
        <v>503</v>
      </c>
      <c r="K41" s="7">
        <f t="shared" si="0"/>
        <v>503</v>
      </c>
      <c r="L41" s="7" t="s">
        <v>36</v>
      </c>
      <c r="M41" s="7" t="s">
        <v>27</v>
      </c>
      <c r="N41" s="7" t="s">
        <v>113</v>
      </c>
      <c r="O41" s="7" t="s">
        <v>115</v>
      </c>
      <c r="P41" s="7" t="s">
        <v>116</v>
      </c>
      <c r="Q41" s="7" t="s">
        <v>117</v>
      </c>
      <c r="R41" s="7" t="s">
        <v>118</v>
      </c>
    </row>
    <row r="42" spans="1:18" s="11" customFormat="1" ht="45">
      <c r="A42" s="7">
        <v>57047</v>
      </c>
      <c r="B42" s="7" t="s">
        <v>111</v>
      </c>
      <c r="C42" s="7" t="s">
        <v>119</v>
      </c>
      <c r="D42" s="6">
        <v>1</v>
      </c>
      <c r="E42" s="7">
        <v>950</v>
      </c>
      <c r="F42" s="7" t="s">
        <v>113</v>
      </c>
      <c r="G42" s="7" t="s">
        <v>114</v>
      </c>
      <c r="H42" s="7" t="s">
        <v>61</v>
      </c>
      <c r="I42" s="6" t="s">
        <v>193</v>
      </c>
      <c r="J42" s="8">
        <v>800</v>
      </c>
      <c r="K42" s="7">
        <f t="shared" si="0"/>
        <v>800</v>
      </c>
      <c r="L42" s="7" t="s">
        <v>36</v>
      </c>
      <c r="M42" s="7" t="s">
        <v>27</v>
      </c>
      <c r="N42" s="7" t="s">
        <v>113</v>
      </c>
      <c r="O42" s="7" t="s">
        <v>115</v>
      </c>
      <c r="P42" s="7" t="s">
        <v>116</v>
      </c>
      <c r="Q42" s="7" t="s">
        <v>117</v>
      </c>
      <c r="R42" s="7" t="s">
        <v>118</v>
      </c>
    </row>
    <row r="43" spans="1:18" s="11" customFormat="1" ht="45">
      <c r="A43" s="7">
        <v>57001</v>
      </c>
      <c r="B43" s="7" t="s">
        <v>120</v>
      </c>
      <c r="C43" s="7" t="s">
        <v>121</v>
      </c>
      <c r="D43" s="6">
        <v>2</v>
      </c>
      <c r="E43" s="7">
        <v>4200</v>
      </c>
      <c r="F43" s="7" t="s">
        <v>106</v>
      </c>
      <c r="G43" s="7" t="s">
        <v>27</v>
      </c>
      <c r="H43" s="7" t="s">
        <v>61</v>
      </c>
      <c r="I43" s="6" t="s">
        <v>194</v>
      </c>
      <c r="J43" s="8">
        <v>1842</v>
      </c>
      <c r="K43" s="7">
        <f t="shared" si="0"/>
        <v>3684</v>
      </c>
      <c r="L43" s="7" t="s">
        <v>36</v>
      </c>
      <c r="M43" s="7" t="s">
        <v>27</v>
      </c>
      <c r="N43" s="7" t="s">
        <v>106</v>
      </c>
      <c r="O43" s="7" t="s">
        <v>107</v>
      </c>
      <c r="P43" s="7" t="s">
        <v>108</v>
      </c>
      <c r="Q43" s="7" t="s">
        <v>109</v>
      </c>
      <c r="R43" s="7" t="s">
        <v>110</v>
      </c>
    </row>
    <row r="44" spans="1:18" s="11" customFormat="1" ht="45">
      <c r="A44" s="7">
        <v>56999</v>
      </c>
      <c r="B44" s="7" t="s">
        <v>122</v>
      </c>
      <c r="C44" s="7" t="s">
        <v>123</v>
      </c>
      <c r="D44" s="6">
        <v>2</v>
      </c>
      <c r="E44" s="7">
        <v>4600</v>
      </c>
      <c r="F44" s="7" t="s">
        <v>124</v>
      </c>
      <c r="G44" s="7" t="s">
        <v>27</v>
      </c>
      <c r="H44" s="7" t="s">
        <v>43</v>
      </c>
      <c r="I44" s="6">
        <v>43529405</v>
      </c>
      <c r="J44" s="8">
        <v>2109</v>
      </c>
      <c r="K44" s="7">
        <f t="shared" si="0"/>
        <v>4218</v>
      </c>
      <c r="L44" s="7" t="s">
        <v>36</v>
      </c>
      <c r="M44" s="7" t="s">
        <v>27</v>
      </c>
      <c r="N44" s="7" t="s">
        <v>124</v>
      </c>
      <c r="O44" s="7" t="s">
        <v>125</v>
      </c>
      <c r="P44" s="7" t="s">
        <v>125</v>
      </c>
      <c r="Q44" s="7" t="s">
        <v>126</v>
      </c>
      <c r="R44" s="7" t="s">
        <v>127</v>
      </c>
    </row>
    <row r="45" spans="1:18" s="11" customFormat="1" ht="45">
      <c r="A45" s="7">
        <v>56998</v>
      </c>
      <c r="B45" s="7" t="s">
        <v>122</v>
      </c>
      <c r="C45" s="7" t="s">
        <v>128</v>
      </c>
      <c r="D45" s="6">
        <v>2</v>
      </c>
      <c r="E45" s="7">
        <v>4600</v>
      </c>
      <c r="F45" s="7" t="s">
        <v>124</v>
      </c>
      <c r="G45" s="7" t="s">
        <v>27</v>
      </c>
      <c r="H45" s="7" t="s">
        <v>43</v>
      </c>
      <c r="I45" s="6">
        <v>43449705</v>
      </c>
      <c r="J45" s="8">
        <v>2115</v>
      </c>
      <c r="K45" s="7">
        <f t="shared" si="0"/>
        <v>4230</v>
      </c>
      <c r="L45" s="7" t="s">
        <v>36</v>
      </c>
      <c r="M45" s="7" t="s">
        <v>27</v>
      </c>
      <c r="N45" s="7" t="s">
        <v>124</v>
      </c>
      <c r="O45" s="7" t="s">
        <v>125</v>
      </c>
      <c r="P45" s="7" t="s">
        <v>125</v>
      </c>
      <c r="Q45" s="7" t="s">
        <v>126</v>
      </c>
      <c r="R45" s="7" t="s">
        <v>127</v>
      </c>
    </row>
    <row r="46" spans="1:18" s="11" customFormat="1" ht="45">
      <c r="A46" s="7">
        <v>57079</v>
      </c>
      <c r="B46" s="7" t="s">
        <v>129</v>
      </c>
      <c r="C46" s="7" t="s">
        <v>130</v>
      </c>
      <c r="D46" s="6">
        <v>1</v>
      </c>
      <c r="E46" s="7">
        <v>1400</v>
      </c>
      <c r="F46" s="7" t="s">
        <v>24</v>
      </c>
      <c r="G46" s="7" t="s">
        <v>51</v>
      </c>
      <c r="H46" s="7" t="s">
        <v>26</v>
      </c>
      <c r="I46" s="6" t="s">
        <v>195</v>
      </c>
      <c r="J46" s="8">
        <v>1193</v>
      </c>
      <c r="K46" s="7">
        <f t="shared" si="0"/>
        <v>1193</v>
      </c>
      <c r="L46" s="7" t="s">
        <v>52</v>
      </c>
      <c r="M46" s="7" t="s">
        <v>53</v>
      </c>
      <c r="N46" s="7" t="s">
        <v>24</v>
      </c>
      <c r="O46" s="7" t="s">
        <v>30</v>
      </c>
      <c r="P46" s="7" t="s">
        <v>30</v>
      </c>
      <c r="Q46" s="7" t="s">
        <v>31</v>
      </c>
      <c r="R46" s="7" t="s">
        <v>32</v>
      </c>
    </row>
    <row r="47" spans="1:18" s="11" customFormat="1" ht="45">
      <c r="A47" s="7">
        <v>57080</v>
      </c>
      <c r="B47" s="7" t="s">
        <v>129</v>
      </c>
      <c r="C47" s="7" t="s">
        <v>131</v>
      </c>
      <c r="D47" s="6">
        <v>1</v>
      </c>
      <c r="E47" s="7">
        <v>1400</v>
      </c>
      <c r="F47" s="7" t="s">
        <v>24</v>
      </c>
      <c r="G47" s="7" t="s">
        <v>51</v>
      </c>
      <c r="H47" s="7" t="s">
        <v>26</v>
      </c>
      <c r="I47" s="6" t="s">
        <v>196</v>
      </c>
      <c r="J47" s="8">
        <v>1193</v>
      </c>
      <c r="K47" s="7">
        <f t="shared" si="0"/>
        <v>1193</v>
      </c>
      <c r="L47" s="7" t="s">
        <v>52</v>
      </c>
      <c r="M47" s="7" t="s">
        <v>53</v>
      </c>
      <c r="N47" s="7" t="s">
        <v>24</v>
      </c>
      <c r="O47" s="7" t="s">
        <v>30</v>
      </c>
      <c r="P47" s="7" t="s">
        <v>30</v>
      </c>
      <c r="Q47" s="7" t="s">
        <v>31</v>
      </c>
      <c r="R47" s="7" t="s">
        <v>32</v>
      </c>
    </row>
    <row r="48" spans="1:18" s="11" customFormat="1" ht="45">
      <c r="A48" s="7">
        <v>57077</v>
      </c>
      <c r="B48" s="7" t="s">
        <v>129</v>
      </c>
      <c r="C48" s="7" t="s">
        <v>132</v>
      </c>
      <c r="D48" s="6">
        <v>1</v>
      </c>
      <c r="E48" s="7">
        <v>1150</v>
      </c>
      <c r="F48" s="7" t="s">
        <v>24</v>
      </c>
      <c r="G48" s="7" t="s">
        <v>51</v>
      </c>
      <c r="H48" s="7" t="s">
        <v>26</v>
      </c>
      <c r="I48" s="6" t="s">
        <v>197</v>
      </c>
      <c r="J48" s="8">
        <v>913</v>
      </c>
      <c r="K48" s="7">
        <f t="shared" si="0"/>
        <v>913</v>
      </c>
      <c r="L48" s="7" t="s">
        <v>52</v>
      </c>
      <c r="M48" s="7" t="s">
        <v>53</v>
      </c>
      <c r="N48" s="7" t="s">
        <v>24</v>
      </c>
      <c r="O48" s="7" t="s">
        <v>30</v>
      </c>
      <c r="P48" s="7" t="s">
        <v>30</v>
      </c>
      <c r="Q48" s="7" t="s">
        <v>31</v>
      </c>
      <c r="R48" s="7" t="s">
        <v>32</v>
      </c>
    </row>
    <row r="49" spans="1:18" s="11" customFormat="1" ht="45">
      <c r="A49" s="7">
        <v>57078</v>
      </c>
      <c r="B49" s="7" t="s">
        <v>129</v>
      </c>
      <c r="C49" s="7" t="s">
        <v>133</v>
      </c>
      <c r="D49" s="6">
        <v>1</v>
      </c>
      <c r="E49" s="7">
        <v>1400</v>
      </c>
      <c r="F49" s="7" t="s">
        <v>24</v>
      </c>
      <c r="G49" s="7" t="s">
        <v>51</v>
      </c>
      <c r="H49" s="7" t="s">
        <v>26</v>
      </c>
      <c r="I49" s="6" t="s">
        <v>198</v>
      </c>
      <c r="J49" s="8">
        <v>1193</v>
      </c>
      <c r="K49" s="7">
        <f t="shared" si="0"/>
        <v>1193</v>
      </c>
      <c r="L49" s="7" t="s">
        <v>52</v>
      </c>
      <c r="M49" s="7" t="s">
        <v>53</v>
      </c>
      <c r="N49" s="7" t="s">
        <v>24</v>
      </c>
      <c r="O49" s="7" t="s">
        <v>30</v>
      </c>
      <c r="P49" s="7" t="s">
        <v>30</v>
      </c>
      <c r="Q49" s="7" t="s">
        <v>31</v>
      </c>
      <c r="R49" s="7" t="s">
        <v>32</v>
      </c>
    </row>
    <row r="50" spans="1:18" s="11" customFormat="1" ht="30">
      <c r="A50" s="7">
        <v>57041</v>
      </c>
      <c r="B50" s="7" t="s">
        <v>134</v>
      </c>
      <c r="C50" s="7" t="s">
        <v>135</v>
      </c>
      <c r="D50" s="6">
        <v>4</v>
      </c>
      <c r="E50" s="7">
        <v>2200</v>
      </c>
      <c r="F50" s="7" t="s">
        <v>42</v>
      </c>
      <c r="G50" s="7" t="s">
        <v>27</v>
      </c>
      <c r="H50" s="7" t="s">
        <v>43</v>
      </c>
      <c r="I50" s="6" t="s">
        <v>199</v>
      </c>
      <c r="J50" s="8">
        <v>425</v>
      </c>
      <c r="K50" s="7">
        <f t="shared" si="0"/>
        <v>1700</v>
      </c>
      <c r="L50" s="7" t="s">
        <v>36</v>
      </c>
      <c r="M50" s="7" t="s">
        <v>27</v>
      </c>
      <c r="N50" s="7" t="s">
        <v>42</v>
      </c>
      <c r="O50" s="7" t="s">
        <v>136</v>
      </c>
      <c r="P50" s="7" t="s">
        <v>136</v>
      </c>
      <c r="Q50" s="7" t="s">
        <v>137</v>
      </c>
      <c r="R50" s="7" t="s">
        <v>138</v>
      </c>
    </row>
    <row r="51" spans="1:18" s="11" customFormat="1" ht="30">
      <c r="A51" s="7">
        <v>57038</v>
      </c>
      <c r="B51" s="7" t="s">
        <v>134</v>
      </c>
      <c r="C51" s="7" t="s">
        <v>139</v>
      </c>
      <c r="D51" s="6">
        <v>2</v>
      </c>
      <c r="E51" s="7">
        <v>3000</v>
      </c>
      <c r="F51" s="7" t="s">
        <v>42</v>
      </c>
      <c r="G51" s="7" t="s">
        <v>27</v>
      </c>
      <c r="H51" s="7" t="s">
        <v>43</v>
      </c>
      <c r="I51" s="6" t="s">
        <v>200</v>
      </c>
      <c r="J51" s="8">
        <v>1180</v>
      </c>
      <c r="K51" s="7">
        <f t="shared" si="0"/>
        <v>2360</v>
      </c>
      <c r="L51" s="7" t="s">
        <v>36</v>
      </c>
      <c r="M51" s="7" t="s">
        <v>27</v>
      </c>
      <c r="N51" s="7" t="s">
        <v>42</v>
      </c>
      <c r="O51" s="7" t="s">
        <v>136</v>
      </c>
      <c r="P51" s="7" t="s">
        <v>136</v>
      </c>
      <c r="Q51" s="7" t="s">
        <v>137</v>
      </c>
      <c r="R51" s="7" t="s">
        <v>138</v>
      </c>
    </row>
    <row r="52" spans="1:18" s="11" customFormat="1" ht="30">
      <c r="A52" s="7">
        <v>57040</v>
      </c>
      <c r="B52" s="7" t="s">
        <v>134</v>
      </c>
      <c r="C52" s="7" t="s">
        <v>140</v>
      </c>
      <c r="D52" s="6">
        <v>2</v>
      </c>
      <c r="E52" s="7">
        <v>3000</v>
      </c>
      <c r="F52" s="7" t="s">
        <v>42</v>
      </c>
      <c r="G52" s="7" t="s">
        <v>27</v>
      </c>
      <c r="H52" s="7" t="s">
        <v>43</v>
      </c>
      <c r="I52" s="6" t="s">
        <v>201</v>
      </c>
      <c r="J52" s="8">
        <v>1192</v>
      </c>
      <c r="K52" s="7">
        <f t="shared" si="0"/>
        <v>2384</v>
      </c>
      <c r="L52" s="7" t="s">
        <v>36</v>
      </c>
      <c r="M52" s="7" t="s">
        <v>27</v>
      </c>
      <c r="N52" s="7" t="s">
        <v>42</v>
      </c>
      <c r="O52" s="7" t="s">
        <v>136</v>
      </c>
      <c r="P52" s="7" t="s">
        <v>136</v>
      </c>
      <c r="Q52" s="7" t="s">
        <v>137</v>
      </c>
      <c r="R52" s="7" t="s">
        <v>138</v>
      </c>
    </row>
    <row r="53" spans="1:18" s="11" customFormat="1" ht="30">
      <c r="A53" s="7">
        <v>57039</v>
      </c>
      <c r="B53" s="7" t="s">
        <v>134</v>
      </c>
      <c r="C53" s="7" t="s">
        <v>141</v>
      </c>
      <c r="D53" s="6">
        <v>2</v>
      </c>
      <c r="E53" s="7">
        <v>3000</v>
      </c>
      <c r="F53" s="7" t="s">
        <v>42</v>
      </c>
      <c r="G53" s="7" t="s">
        <v>27</v>
      </c>
      <c r="H53" s="7" t="s">
        <v>43</v>
      </c>
      <c r="I53" s="6" t="s">
        <v>202</v>
      </c>
      <c r="J53" s="8">
        <v>1192</v>
      </c>
      <c r="K53" s="7">
        <f t="shared" si="0"/>
        <v>2384</v>
      </c>
      <c r="L53" s="7" t="s">
        <v>36</v>
      </c>
      <c r="M53" s="7" t="s">
        <v>27</v>
      </c>
      <c r="N53" s="7" t="s">
        <v>42</v>
      </c>
      <c r="O53" s="7" t="s">
        <v>136</v>
      </c>
      <c r="P53" s="7" t="s">
        <v>136</v>
      </c>
      <c r="Q53" s="7" t="s">
        <v>137</v>
      </c>
      <c r="R53" s="7" t="s">
        <v>138</v>
      </c>
    </row>
    <row r="54" spans="1:18" s="11" customFormat="1" ht="45">
      <c r="A54" s="7">
        <v>57060</v>
      </c>
      <c r="B54" s="7" t="s">
        <v>142</v>
      </c>
      <c r="C54" s="7" t="s">
        <v>143</v>
      </c>
      <c r="D54" s="6">
        <v>1</v>
      </c>
      <c r="E54" s="7">
        <v>1350</v>
      </c>
      <c r="F54" s="7" t="s">
        <v>24</v>
      </c>
      <c r="G54" s="7" t="s">
        <v>25</v>
      </c>
      <c r="H54" s="7" t="s">
        <v>26</v>
      </c>
      <c r="I54" s="6" t="s">
        <v>203</v>
      </c>
      <c r="J54" s="8">
        <v>976</v>
      </c>
      <c r="K54" s="7">
        <f t="shared" si="0"/>
        <v>976</v>
      </c>
      <c r="L54" s="7" t="s">
        <v>28</v>
      </c>
      <c r="M54" s="7" t="s">
        <v>29</v>
      </c>
      <c r="N54" s="7" t="s">
        <v>24</v>
      </c>
      <c r="O54" s="7" t="s">
        <v>30</v>
      </c>
      <c r="P54" s="7" t="s">
        <v>30</v>
      </c>
      <c r="Q54" s="7" t="s">
        <v>31</v>
      </c>
      <c r="R54" s="7" t="s">
        <v>32</v>
      </c>
    </row>
    <row r="55" spans="1:18" s="11" customFormat="1" ht="45">
      <c r="A55" s="7">
        <v>57058</v>
      </c>
      <c r="B55" s="7" t="s">
        <v>142</v>
      </c>
      <c r="C55" s="7" t="s">
        <v>144</v>
      </c>
      <c r="D55" s="6">
        <v>2</v>
      </c>
      <c r="E55" s="7">
        <v>1900</v>
      </c>
      <c r="F55" s="7" t="s">
        <v>24</v>
      </c>
      <c r="G55" s="7" t="s">
        <v>25</v>
      </c>
      <c r="H55" s="7" t="s">
        <v>26</v>
      </c>
      <c r="I55" s="6" t="s">
        <v>204</v>
      </c>
      <c r="J55" s="8">
        <v>738</v>
      </c>
      <c r="K55" s="7">
        <f t="shared" si="0"/>
        <v>1476</v>
      </c>
      <c r="L55" s="7" t="s">
        <v>28</v>
      </c>
      <c r="M55" s="7" t="s">
        <v>29</v>
      </c>
      <c r="N55" s="7" t="s">
        <v>24</v>
      </c>
      <c r="O55" s="7" t="s">
        <v>30</v>
      </c>
      <c r="P55" s="7" t="s">
        <v>30</v>
      </c>
      <c r="Q55" s="7" t="s">
        <v>31</v>
      </c>
      <c r="R55" s="7" t="s">
        <v>32</v>
      </c>
    </row>
    <row r="56" spans="1:18" s="11" customFormat="1" ht="45">
      <c r="A56" s="7">
        <v>57059</v>
      </c>
      <c r="B56" s="7" t="s">
        <v>142</v>
      </c>
      <c r="C56" s="7" t="s">
        <v>145</v>
      </c>
      <c r="D56" s="6">
        <v>1</v>
      </c>
      <c r="E56" s="7">
        <v>1350</v>
      </c>
      <c r="F56" s="7" t="s">
        <v>24</v>
      </c>
      <c r="G56" s="7" t="s">
        <v>25</v>
      </c>
      <c r="H56" s="7" t="s">
        <v>26</v>
      </c>
      <c r="I56" s="6" t="s">
        <v>205</v>
      </c>
      <c r="J56" s="8">
        <v>976</v>
      </c>
      <c r="K56" s="7">
        <f t="shared" si="0"/>
        <v>976</v>
      </c>
      <c r="L56" s="7" t="s">
        <v>28</v>
      </c>
      <c r="M56" s="7" t="s">
        <v>29</v>
      </c>
      <c r="N56" s="7" t="s">
        <v>24</v>
      </c>
      <c r="O56" s="7" t="s">
        <v>30</v>
      </c>
      <c r="P56" s="7" t="s">
        <v>30</v>
      </c>
      <c r="Q56" s="7" t="s">
        <v>31</v>
      </c>
      <c r="R56" s="7" t="s">
        <v>32</v>
      </c>
    </row>
    <row r="57" spans="1:18" s="11" customFormat="1" ht="45">
      <c r="A57" s="7">
        <v>57061</v>
      </c>
      <c r="B57" s="7" t="s">
        <v>142</v>
      </c>
      <c r="C57" s="7" t="s">
        <v>146</v>
      </c>
      <c r="D57" s="6">
        <v>1</v>
      </c>
      <c r="E57" s="7">
        <v>1350</v>
      </c>
      <c r="F57" s="7" t="s">
        <v>24</v>
      </c>
      <c r="G57" s="7" t="s">
        <v>25</v>
      </c>
      <c r="H57" s="7" t="s">
        <v>26</v>
      </c>
      <c r="I57" s="6" t="s">
        <v>206</v>
      </c>
      <c r="J57" s="8">
        <v>976</v>
      </c>
      <c r="K57" s="7">
        <f t="shared" si="0"/>
        <v>976</v>
      </c>
      <c r="L57" s="7" t="s">
        <v>28</v>
      </c>
      <c r="M57" s="7" t="s">
        <v>29</v>
      </c>
      <c r="N57" s="7" t="s">
        <v>24</v>
      </c>
      <c r="O57" s="7" t="s">
        <v>30</v>
      </c>
      <c r="P57" s="7" t="s">
        <v>30</v>
      </c>
      <c r="Q57" s="7" t="s">
        <v>31</v>
      </c>
      <c r="R57" s="7" t="s">
        <v>32</v>
      </c>
    </row>
    <row r="58" spans="1:18" s="11" customFormat="1" ht="45">
      <c r="A58" s="7">
        <v>57064</v>
      </c>
      <c r="B58" s="7" t="s">
        <v>147</v>
      </c>
      <c r="C58" s="7" t="s">
        <v>148</v>
      </c>
      <c r="D58" s="6">
        <v>1</v>
      </c>
      <c r="E58" s="7">
        <v>2300</v>
      </c>
      <c r="F58" s="7" t="s">
        <v>24</v>
      </c>
      <c r="G58" s="7" t="s">
        <v>25</v>
      </c>
      <c r="H58" s="7" t="s">
        <v>26</v>
      </c>
      <c r="I58" s="6" t="s">
        <v>207</v>
      </c>
      <c r="J58" s="8">
        <v>2269</v>
      </c>
      <c r="K58" s="7">
        <f t="shared" si="0"/>
        <v>2269</v>
      </c>
      <c r="L58" s="7" t="s">
        <v>28</v>
      </c>
      <c r="M58" s="7" t="s">
        <v>29</v>
      </c>
      <c r="N58" s="7" t="s">
        <v>24</v>
      </c>
      <c r="O58" s="7" t="s">
        <v>30</v>
      </c>
      <c r="P58" s="7" t="s">
        <v>30</v>
      </c>
      <c r="Q58" s="7" t="s">
        <v>31</v>
      </c>
      <c r="R58" s="7" t="s">
        <v>32</v>
      </c>
    </row>
    <row r="59" spans="1:18" s="11" customFormat="1" ht="45">
      <c r="A59" s="7">
        <v>57018</v>
      </c>
      <c r="B59" s="7" t="s">
        <v>149</v>
      </c>
      <c r="C59" s="7" t="s">
        <v>150</v>
      </c>
      <c r="D59" s="6">
        <v>1</v>
      </c>
      <c r="E59" s="7">
        <v>2655</v>
      </c>
      <c r="F59" s="7" t="s">
        <v>79</v>
      </c>
      <c r="G59" s="7" t="s">
        <v>27</v>
      </c>
      <c r="H59" s="7" t="s">
        <v>43</v>
      </c>
      <c r="I59" s="6" t="s">
        <v>208</v>
      </c>
      <c r="J59" s="8">
        <v>2400</v>
      </c>
      <c r="K59" s="7">
        <f t="shared" si="0"/>
        <v>2400</v>
      </c>
      <c r="L59" s="7" t="s">
        <v>36</v>
      </c>
      <c r="M59" s="7" t="s">
        <v>27</v>
      </c>
      <c r="N59" s="7" t="s">
        <v>79</v>
      </c>
      <c r="O59" s="7" t="s">
        <v>80</v>
      </c>
      <c r="P59" s="7" t="s">
        <v>80</v>
      </c>
      <c r="Q59" s="7" t="s">
        <v>81</v>
      </c>
      <c r="R59" s="7" t="s">
        <v>82</v>
      </c>
    </row>
    <row r="60" spans="1:18" s="11" customFormat="1" ht="45">
      <c r="A60" s="7">
        <v>57098</v>
      </c>
      <c r="B60" s="7" t="s">
        <v>151</v>
      </c>
      <c r="C60" s="7" t="s">
        <v>152</v>
      </c>
      <c r="D60" s="6">
        <v>1</v>
      </c>
      <c r="E60" s="7">
        <v>2230</v>
      </c>
      <c r="F60" s="7" t="s">
        <v>42</v>
      </c>
      <c r="G60" s="7" t="s">
        <v>27</v>
      </c>
      <c r="H60" s="7" t="s">
        <v>43</v>
      </c>
      <c r="I60" s="6" t="s">
        <v>209</v>
      </c>
      <c r="J60" s="8">
        <v>1340</v>
      </c>
      <c r="K60" s="7">
        <f t="shared" si="0"/>
        <v>1340</v>
      </c>
      <c r="L60" s="7" t="s">
        <v>36</v>
      </c>
      <c r="M60" s="7" t="s">
        <v>27</v>
      </c>
      <c r="N60" s="7" t="s">
        <v>42</v>
      </c>
      <c r="O60" s="7" t="s">
        <v>44</v>
      </c>
      <c r="P60" s="7" t="s">
        <v>44</v>
      </c>
      <c r="Q60" s="7" t="s">
        <v>153</v>
      </c>
      <c r="R60" s="7" t="s">
        <v>154</v>
      </c>
    </row>
    <row r="61" spans="1:18" s="11" customFormat="1" ht="45">
      <c r="A61" s="7">
        <v>57004</v>
      </c>
      <c r="B61" s="7" t="s">
        <v>155</v>
      </c>
      <c r="C61" s="7" t="s">
        <v>156</v>
      </c>
      <c r="D61" s="6">
        <v>1</v>
      </c>
      <c r="E61" s="7">
        <v>4300</v>
      </c>
      <c r="F61" s="7" t="s">
        <v>106</v>
      </c>
      <c r="G61" s="7" t="s">
        <v>27</v>
      </c>
      <c r="H61" s="7" t="s">
        <v>61</v>
      </c>
      <c r="I61" s="6" t="s">
        <v>210</v>
      </c>
      <c r="J61" s="8">
        <v>2865</v>
      </c>
      <c r="K61" s="7">
        <f t="shared" si="0"/>
        <v>2865</v>
      </c>
      <c r="L61" s="7" t="s">
        <v>36</v>
      </c>
      <c r="M61" s="7" t="s">
        <v>27</v>
      </c>
      <c r="N61" s="7" t="s">
        <v>106</v>
      </c>
      <c r="O61" s="7" t="s">
        <v>107</v>
      </c>
      <c r="P61" s="7" t="s">
        <v>108</v>
      </c>
      <c r="Q61" s="7" t="s">
        <v>109</v>
      </c>
      <c r="R61" s="7" t="s">
        <v>110</v>
      </c>
    </row>
    <row r="62" spans="1:18" s="11" customFormat="1" ht="45">
      <c r="A62" s="7">
        <v>57002</v>
      </c>
      <c r="B62" s="7" t="s">
        <v>155</v>
      </c>
      <c r="C62" s="7" t="s">
        <v>157</v>
      </c>
      <c r="D62" s="6">
        <v>2</v>
      </c>
      <c r="E62" s="7">
        <v>4600</v>
      </c>
      <c r="F62" s="7" t="s">
        <v>106</v>
      </c>
      <c r="G62" s="7" t="s">
        <v>27</v>
      </c>
      <c r="H62" s="7" t="s">
        <v>61</v>
      </c>
      <c r="I62" s="6" t="s">
        <v>211</v>
      </c>
      <c r="J62" s="8">
        <v>2059</v>
      </c>
      <c r="K62" s="7">
        <f t="shared" si="0"/>
        <v>4118</v>
      </c>
      <c r="L62" s="7" t="s">
        <v>36</v>
      </c>
      <c r="M62" s="7" t="s">
        <v>27</v>
      </c>
      <c r="N62" s="7" t="s">
        <v>106</v>
      </c>
      <c r="O62" s="7" t="s">
        <v>107</v>
      </c>
      <c r="P62" s="7" t="s">
        <v>108</v>
      </c>
      <c r="Q62" s="7" t="s">
        <v>109</v>
      </c>
      <c r="R62" s="7" t="s">
        <v>110</v>
      </c>
    </row>
    <row r="63" spans="1:18" s="11" customFormat="1" ht="45">
      <c r="A63" s="7">
        <v>57005</v>
      </c>
      <c r="B63" s="7" t="s">
        <v>158</v>
      </c>
      <c r="C63" s="7" t="s">
        <v>159</v>
      </c>
      <c r="D63" s="6">
        <v>2</v>
      </c>
      <c r="E63" s="7">
        <v>3700</v>
      </c>
      <c r="F63" s="7" t="s">
        <v>106</v>
      </c>
      <c r="G63" s="7" t="s">
        <v>27</v>
      </c>
      <c r="H63" s="7" t="s">
        <v>61</v>
      </c>
      <c r="I63" s="6" t="s">
        <v>212</v>
      </c>
      <c r="J63" s="8">
        <v>1564</v>
      </c>
      <c r="K63" s="7">
        <f t="shared" si="0"/>
        <v>3128</v>
      </c>
      <c r="L63" s="7" t="s">
        <v>36</v>
      </c>
      <c r="M63" s="7" t="s">
        <v>27</v>
      </c>
      <c r="N63" s="7" t="s">
        <v>106</v>
      </c>
      <c r="O63" s="7" t="s">
        <v>107</v>
      </c>
      <c r="P63" s="7" t="s">
        <v>108</v>
      </c>
      <c r="Q63" s="7" t="s">
        <v>109</v>
      </c>
      <c r="R63" s="7" t="s">
        <v>110</v>
      </c>
    </row>
    <row r="64" spans="1:18" s="11" customFormat="1" ht="45">
      <c r="A64" s="7">
        <v>57006</v>
      </c>
      <c r="B64" s="7" t="s">
        <v>158</v>
      </c>
      <c r="C64" s="7" t="s">
        <v>160</v>
      </c>
      <c r="D64" s="6">
        <v>1</v>
      </c>
      <c r="E64" s="7">
        <v>4400</v>
      </c>
      <c r="F64" s="7" t="s">
        <v>106</v>
      </c>
      <c r="G64" s="7" t="s">
        <v>27</v>
      </c>
      <c r="H64" s="7" t="s">
        <v>61</v>
      </c>
      <c r="I64" s="6" t="s">
        <v>213</v>
      </c>
      <c r="J64" s="8">
        <v>3575</v>
      </c>
      <c r="K64" s="7">
        <f t="shared" si="0"/>
        <v>3575</v>
      </c>
      <c r="L64" s="7" t="s">
        <v>36</v>
      </c>
      <c r="M64" s="7" t="s">
        <v>27</v>
      </c>
      <c r="N64" s="7" t="s">
        <v>106</v>
      </c>
      <c r="O64" s="7" t="s">
        <v>107</v>
      </c>
      <c r="P64" s="7" t="s">
        <v>108</v>
      </c>
      <c r="Q64" s="7" t="s">
        <v>109</v>
      </c>
      <c r="R64" s="7" t="s">
        <v>110</v>
      </c>
    </row>
    <row r="65" spans="1:18" s="11" customFormat="1" ht="45">
      <c r="A65" s="7">
        <v>57070</v>
      </c>
      <c r="B65" s="7" t="s">
        <v>161</v>
      </c>
      <c r="C65" s="7" t="s">
        <v>162</v>
      </c>
      <c r="D65" s="6">
        <v>1</v>
      </c>
      <c r="E65" s="7">
        <v>4200</v>
      </c>
      <c r="F65" s="7" t="s">
        <v>24</v>
      </c>
      <c r="G65" s="7" t="s">
        <v>51</v>
      </c>
      <c r="H65" s="7" t="s">
        <v>26</v>
      </c>
      <c r="I65" s="6" t="s">
        <v>214</v>
      </c>
      <c r="J65" s="8">
        <v>3566</v>
      </c>
      <c r="K65" s="7">
        <f t="shared" si="0"/>
        <v>3566</v>
      </c>
      <c r="L65" s="7" t="s">
        <v>52</v>
      </c>
      <c r="M65" s="7" t="s">
        <v>53</v>
      </c>
      <c r="N65" s="7" t="s">
        <v>24</v>
      </c>
      <c r="O65" s="7" t="s">
        <v>30</v>
      </c>
      <c r="P65" s="7" t="s">
        <v>30</v>
      </c>
      <c r="Q65" s="7" t="s">
        <v>31</v>
      </c>
      <c r="R65" s="7" t="s">
        <v>32</v>
      </c>
    </row>
    <row r="66" spans="1:18" s="11" customFormat="1" ht="45">
      <c r="A66" s="7">
        <v>57069</v>
      </c>
      <c r="B66" s="7" t="s">
        <v>161</v>
      </c>
      <c r="C66" s="7" t="s">
        <v>163</v>
      </c>
      <c r="D66" s="6">
        <v>1</v>
      </c>
      <c r="E66" s="7">
        <v>4200</v>
      </c>
      <c r="F66" s="7" t="s">
        <v>24</v>
      </c>
      <c r="G66" s="7" t="s">
        <v>51</v>
      </c>
      <c r="H66" s="7" t="s">
        <v>26</v>
      </c>
      <c r="I66" s="6" t="s">
        <v>215</v>
      </c>
      <c r="J66" s="8">
        <v>3566</v>
      </c>
      <c r="K66" s="7">
        <f t="shared" si="0"/>
        <v>3566</v>
      </c>
      <c r="L66" s="7" t="s">
        <v>52</v>
      </c>
      <c r="M66" s="7" t="s">
        <v>53</v>
      </c>
      <c r="N66" s="7" t="s">
        <v>24</v>
      </c>
      <c r="O66" s="7" t="s">
        <v>30</v>
      </c>
      <c r="P66" s="7" t="s">
        <v>30</v>
      </c>
      <c r="Q66" s="7" t="s">
        <v>31</v>
      </c>
      <c r="R66" s="7" t="s">
        <v>32</v>
      </c>
    </row>
    <row r="67" spans="1:18" s="11" customFormat="1" ht="45">
      <c r="A67" s="7">
        <v>57072</v>
      </c>
      <c r="B67" s="7" t="s">
        <v>161</v>
      </c>
      <c r="C67" s="7" t="s">
        <v>164</v>
      </c>
      <c r="D67" s="6">
        <v>1</v>
      </c>
      <c r="E67" s="7">
        <v>4200</v>
      </c>
      <c r="F67" s="7" t="s">
        <v>24</v>
      </c>
      <c r="G67" s="7" t="s">
        <v>51</v>
      </c>
      <c r="H67" s="7" t="s">
        <v>26</v>
      </c>
      <c r="I67" s="6" t="s">
        <v>216</v>
      </c>
      <c r="J67" s="8">
        <v>3566</v>
      </c>
      <c r="K67" s="7">
        <f t="shared" si="0"/>
        <v>3566</v>
      </c>
      <c r="L67" s="7" t="s">
        <v>52</v>
      </c>
      <c r="M67" s="7" t="s">
        <v>53</v>
      </c>
      <c r="N67" s="7" t="s">
        <v>24</v>
      </c>
      <c r="O67" s="7" t="s">
        <v>30</v>
      </c>
      <c r="P67" s="7" t="s">
        <v>30</v>
      </c>
      <c r="Q67" s="7" t="s">
        <v>31</v>
      </c>
      <c r="R67" s="7" t="s">
        <v>32</v>
      </c>
    </row>
    <row r="68" spans="1:18" s="11" customFormat="1" ht="45">
      <c r="A68" s="7">
        <v>57071</v>
      </c>
      <c r="B68" s="7" t="s">
        <v>161</v>
      </c>
      <c r="C68" s="7" t="s">
        <v>165</v>
      </c>
      <c r="D68" s="6">
        <v>1</v>
      </c>
      <c r="E68" s="7">
        <v>3700</v>
      </c>
      <c r="F68" s="7" t="s">
        <v>24</v>
      </c>
      <c r="G68" s="7" t="s">
        <v>51</v>
      </c>
      <c r="H68" s="7" t="s">
        <v>26</v>
      </c>
      <c r="I68" s="6" t="s">
        <v>217</v>
      </c>
      <c r="J68" s="8">
        <v>2958</v>
      </c>
      <c r="K68" s="7">
        <f t="shared" si="0"/>
        <v>2958</v>
      </c>
      <c r="L68" s="7" t="s">
        <v>52</v>
      </c>
      <c r="M68" s="7" t="s">
        <v>53</v>
      </c>
      <c r="N68" s="7" t="s">
        <v>24</v>
      </c>
      <c r="O68" s="7" t="s">
        <v>30</v>
      </c>
      <c r="P68" s="7" t="s">
        <v>30</v>
      </c>
      <c r="Q68" s="7" t="s">
        <v>31</v>
      </c>
      <c r="R68" s="7" t="s">
        <v>32</v>
      </c>
    </row>
    <row r="69" ht="15">
      <c r="K69" s="9">
        <f>SUM(K11:K68)</f>
        <v>125188</v>
      </c>
    </row>
  </sheetData>
  <sheetProtection/>
  <mergeCells count="2">
    <mergeCell ref="C7:D7"/>
    <mergeCell ref="C8:D8"/>
  </mergeCells>
  <printOptions/>
  <pageMargins left="0.25" right="0.25" top="0.75" bottom="0.75" header="0.3" footer="0.3"/>
  <pageSetup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Vopalkova Petra</dc:creator>
  <cp:keywords/>
  <dc:description/>
  <cp:lastModifiedBy>Vopalkova Petra</cp:lastModifiedBy>
  <cp:lastPrinted>2018-09-17T19:47:46Z</cp:lastPrinted>
  <dcterms:created xsi:type="dcterms:W3CDTF">2018-09-03T15:28:06Z</dcterms:created>
  <dcterms:modified xsi:type="dcterms:W3CDTF">2018-10-08T12:20:19Z</dcterms:modified>
  <cp:category/>
  <cp:version/>
  <cp:contentType/>
  <cp:contentStatus/>
</cp:coreProperties>
</file>