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20" activeTab="0"/>
  </bookViews>
  <sheets>
    <sheet name="4_Klimatizace" sheetId="1" r:id="rId1"/>
    <sheet name="4_Popis činností" sheetId="3" r:id="rId2"/>
    <sheet name="Vzor_protokolů" sheetId="4" r:id="rId3"/>
    <sheet name="5_Cenová kalkulace" sheetId="2" r:id="rId4"/>
  </sheets>
  <externalReferences>
    <externalReference r:id="rId7"/>
    <externalReference r:id="rId8"/>
  </externalReferences>
  <definedNames>
    <definedName name="_xlnm._FilterDatabase" localSheetId="0" hidden="1">'4_Klimatizace'!$A$2:$P$240</definedName>
    <definedName name="Dodavka" localSheetId="1">#REF!</definedName>
    <definedName name="Dodavka" localSheetId="3">#REF!</definedName>
    <definedName name="Dodavka" localSheetId="2">#REF!</definedName>
    <definedName name="Dodavka">#REF!</definedName>
    <definedName name="dodavka2" localSheetId="1">#REF!</definedName>
    <definedName name="dodavka2" localSheetId="3">#REF!</definedName>
    <definedName name="dodavka2" localSheetId="2">#REF!</definedName>
    <definedName name="dodavka2">#REF!</definedName>
    <definedName name="HSV" localSheetId="1">#REF!</definedName>
    <definedName name="HSV" localSheetId="3">#REF!</definedName>
    <definedName name="HSV" localSheetId="2">#REF!</definedName>
    <definedName name="HSV">#REF!</definedName>
    <definedName name="Mont" localSheetId="1">#REF!</definedName>
    <definedName name="Mont" localSheetId="3">#REF!</definedName>
    <definedName name="Mont" localSheetId="2">#REF!</definedName>
    <definedName name="Mont">#REF!</definedName>
    <definedName name="_xlnm.Print_Area" localSheetId="0">'4_Klimatizace'!$A$1:$P$240</definedName>
    <definedName name="_xlnm.Print_Area" localSheetId="3">'5_Cenová kalkulace'!$A$1:$E$31</definedName>
    <definedName name="_xlnm.Print_Area" localSheetId="1">'4_Popis činností'!$A$1:$E$31</definedName>
    <definedName name="_xlnm.Print_Area" localSheetId="2">'Vzor_protokolů'!$A$1:$E$80</definedName>
    <definedName name="PSV" localSheetId="1">#REF!</definedName>
    <definedName name="PSV" localSheetId="3">#REF!</definedName>
    <definedName name="PSV" localSheetId="2">#REF!</definedName>
    <definedName name="PSV">#REF!</definedName>
    <definedName name="xxx" localSheetId="1">#REF!</definedName>
    <definedName name="xxx" localSheetId="3">#REF!</definedName>
    <definedName name="xxx" localSheetId="2">#REF!</definedName>
    <definedName name="xxx">#REF!</definedName>
  </definedNames>
  <calcPr calcId="152511"/>
</workbook>
</file>

<file path=xl/sharedStrings.xml><?xml version="1.0" encoding="utf-8"?>
<sst xmlns="http://schemas.openxmlformats.org/spreadsheetml/2006/main" count="2324" uniqueCount="829">
  <si>
    <r>
      <rPr>
        <b/>
        <sz val="11"/>
        <rFont val="Arial"/>
        <family val="2"/>
      </rPr>
      <t xml:space="preserve">Seznam klimatizačních jednotek PřF UP
</t>
    </r>
    <r>
      <rPr>
        <sz val="11"/>
        <rFont val="Arial"/>
        <family val="2"/>
      </rPr>
      <t>17. listopadu 12 - Envelopa</t>
    </r>
  </si>
  <si>
    <t>Provádění zkoušek těsnosti</t>
  </si>
  <si>
    <t>Číslo jednotky</t>
  </si>
  <si>
    <t>Číslo místnosti/ umístění</t>
  </si>
  <si>
    <t>Název místnosti</t>
  </si>
  <si>
    <t>Model</t>
  </si>
  <si>
    <t>Výrobní číslo</t>
  </si>
  <si>
    <t>Výrobce</t>
  </si>
  <si>
    <t>Rok výroby</t>
  </si>
  <si>
    <t>Použití</t>
  </si>
  <si>
    <t>Zkouška těsnosti</t>
  </si>
  <si>
    <t>Množství chladiva 
[kg]</t>
  </si>
  <si>
    <t>Přepočet
[t/CO2-eq]</t>
  </si>
  <si>
    <t>Typ chladiva</t>
  </si>
  <si>
    <t>Poznámka</t>
  </si>
  <si>
    <t>CHL1 - BLOK A 1.NP</t>
  </si>
  <si>
    <t>7.NP</t>
  </si>
  <si>
    <t>Střecha</t>
  </si>
  <si>
    <t>Daikin</t>
  </si>
  <si>
    <t>Vnější</t>
  </si>
  <si>
    <t>Ano</t>
  </si>
  <si>
    <t>CHL1.02_1.001</t>
  </si>
  <si>
    <t>1.001</t>
  </si>
  <si>
    <t>vrátnice</t>
  </si>
  <si>
    <t>Vnitřní</t>
  </si>
  <si>
    <t>CHL1.02_1.002</t>
  </si>
  <si>
    <t>1.002</t>
  </si>
  <si>
    <t>kancelář</t>
  </si>
  <si>
    <t>CHL1.02_1.003</t>
  </si>
  <si>
    <t>1.003</t>
  </si>
  <si>
    <t>CHL1.02_1.004</t>
  </si>
  <si>
    <t>1.004</t>
  </si>
  <si>
    <t>CHL1.02_1.005</t>
  </si>
  <si>
    <t>1.005</t>
  </si>
  <si>
    <t>CHL1.02_1.006</t>
  </si>
  <si>
    <t>1.006</t>
  </si>
  <si>
    <t>seminární místnost</t>
  </si>
  <si>
    <t>CHL1.02_1.007</t>
  </si>
  <si>
    <t>1.007</t>
  </si>
  <si>
    <t>CHL1.02_1.008</t>
  </si>
  <si>
    <t>1.008</t>
  </si>
  <si>
    <t>CHL1.02_1.009</t>
  </si>
  <si>
    <t>1.009</t>
  </si>
  <si>
    <t>CHL1.02_1.010</t>
  </si>
  <si>
    <t>1.010</t>
  </si>
  <si>
    <t>pracovna</t>
  </si>
  <si>
    <t>CHL1.02_1.011</t>
  </si>
  <si>
    <t>1.011</t>
  </si>
  <si>
    <t>CHL1.02_1.012</t>
  </si>
  <si>
    <t>1.012</t>
  </si>
  <si>
    <t>CHL1.02_1.013</t>
  </si>
  <si>
    <t>1.013</t>
  </si>
  <si>
    <t>CHL1.02_1.014a</t>
  </si>
  <si>
    <t>1.014A</t>
  </si>
  <si>
    <t>CHL1.02_1.014b</t>
  </si>
  <si>
    <t>1.014B</t>
  </si>
  <si>
    <t>CHL1.02_1.015a</t>
  </si>
  <si>
    <t>1.015A</t>
  </si>
  <si>
    <t xml:space="preserve">učebna počítačová </t>
  </si>
  <si>
    <t>CHL1.02_1.015d</t>
  </si>
  <si>
    <t>1.015D</t>
  </si>
  <si>
    <t>studovna</t>
  </si>
  <si>
    <t>CHL1.02_1.019</t>
  </si>
  <si>
    <t>1.019</t>
  </si>
  <si>
    <t>laboratoř</t>
  </si>
  <si>
    <t>CHL1.02_1.020</t>
  </si>
  <si>
    <t>1.020</t>
  </si>
  <si>
    <t>CHL1.02_1.021</t>
  </si>
  <si>
    <t>1.021</t>
  </si>
  <si>
    <t>CHL2 - BLOK A 2+3.NP</t>
  </si>
  <si>
    <t>CHL2.02_2.007</t>
  </si>
  <si>
    <t>2.007</t>
  </si>
  <si>
    <t>CHL2.02_2.008</t>
  </si>
  <si>
    <t>2.008</t>
  </si>
  <si>
    <t>CHL2.02_2.009</t>
  </si>
  <si>
    <t>2.009</t>
  </si>
  <si>
    <t>CHL2.02_2.010</t>
  </si>
  <si>
    <t>2.010</t>
  </si>
  <si>
    <t>CHL2.02_2.011</t>
  </si>
  <si>
    <t>2.011</t>
  </si>
  <si>
    <t>CHL2.02_2.012</t>
  </si>
  <si>
    <t>2.012</t>
  </si>
  <si>
    <t>CHL2.02_2.013</t>
  </si>
  <si>
    <t>2.013</t>
  </si>
  <si>
    <t>CHL2.02_2.014</t>
  </si>
  <si>
    <t>2.014</t>
  </si>
  <si>
    <t>CHL2.02_2.015</t>
  </si>
  <si>
    <t>2.015</t>
  </si>
  <si>
    <t>CHL2.02_2.016</t>
  </si>
  <si>
    <t>2.016</t>
  </si>
  <si>
    <t>CHL2.02_2.017</t>
  </si>
  <si>
    <t>2.017</t>
  </si>
  <si>
    <t>CHL2.02_2.018</t>
  </si>
  <si>
    <t>2.018</t>
  </si>
  <si>
    <t>CHL2.02_2.019</t>
  </si>
  <si>
    <t>2.019</t>
  </si>
  <si>
    <t>CHL2.02_2.020</t>
  </si>
  <si>
    <t>2.020</t>
  </si>
  <si>
    <t>CHL2.02_2.021</t>
  </si>
  <si>
    <t>2.021</t>
  </si>
  <si>
    <t>CHL2.02_2.022</t>
  </si>
  <si>
    <t>2.022</t>
  </si>
  <si>
    <t>CHL2.02_2.023</t>
  </si>
  <si>
    <t>2.023</t>
  </si>
  <si>
    <t>CHL2.02_3.006</t>
  </si>
  <si>
    <t>3.006</t>
  </si>
  <si>
    <t>CHL2.02_3.007</t>
  </si>
  <si>
    <t>3.007</t>
  </si>
  <si>
    <t>CHL2.02_3.008</t>
  </si>
  <si>
    <t>3.008</t>
  </si>
  <si>
    <t>CHL2.02_3.009</t>
  </si>
  <si>
    <t>3.009</t>
  </si>
  <si>
    <t>CHL2.02_3.010</t>
  </si>
  <si>
    <t>3.010</t>
  </si>
  <si>
    <t>CHL2.02_3.011</t>
  </si>
  <si>
    <t>3.011</t>
  </si>
  <si>
    <t>CHL2.02_3.012</t>
  </si>
  <si>
    <t>3.012</t>
  </si>
  <si>
    <t>učebna</t>
  </si>
  <si>
    <t>CHL2.02_3.013</t>
  </si>
  <si>
    <t>3.013</t>
  </si>
  <si>
    <t>CHL2.02_3.014</t>
  </si>
  <si>
    <t>3.014</t>
  </si>
  <si>
    <t>CHL2.02_3.015</t>
  </si>
  <si>
    <t>3.015</t>
  </si>
  <si>
    <t>CHL2.02_3.016</t>
  </si>
  <si>
    <t>3.016</t>
  </si>
  <si>
    <t>CHL2.02_3.017</t>
  </si>
  <si>
    <t>3.017</t>
  </si>
  <si>
    <t>CHL2.02_3.018</t>
  </si>
  <si>
    <t>3.018</t>
  </si>
  <si>
    <t>CHL2.02_3.019</t>
  </si>
  <si>
    <t>3.019</t>
  </si>
  <si>
    <t>CHL2.02_3.020</t>
  </si>
  <si>
    <t>3.020</t>
  </si>
  <si>
    <t>CHL2.02_3.021</t>
  </si>
  <si>
    <t>3.021</t>
  </si>
  <si>
    <t>denní místnost</t>
  </si>
  <si>
    <t>CHL3 - BLOK A 4+5.NP</t>
  </si>
  <si>
    <t>CHL3.02_4.009</t>
  </si>
  <si>
    <t>4.009</t>
  </si>
  <si>
    <t>CHL3.02_4.010</t>
  </si>
  <si>
    <t>4.010</t>
  </si>
  <si>
    <t>CHL3.02_4.011</t>
  </si>
  <si>
    <t>4.011</t>
  </si>
  <si>
    <t>CHL3.02_4.012</t>
  </si>
  <si>
    <t>4.012</t>
  </si>
  <si>
    <t>CHL3.02_4.013</t>
  </si>
  <si>
    <t>4.013</t>
  </si>
  <si>
    <t>CHL3.02_4.014</t>
  </si>
  <si>
    <t>4.014</t>
  </si>
  <si>
    <t>CHL3.02_4.015</t>
  </si>
  <si>
    <t>4.015</t>
  </si>
  <si>
    <t>CHL3.02_4.016</t>
  </si>
  <si>
    <t>4.017</t>
  </si>
  <si>
    <t>CHL3.02_4.017</t>
  </si>
  <si>
    <t>CHL3.02_4.018</t>
  </si>
  <si>
    <t>4.018</t>
  </si>
  <si>
    <t>CHL3.02_4.019</t>
  </si>
  <si>
    <t>4.019</t>
  </si>
  <si>
    <t>CHL3.02_4.020</t>
  </si>
  <si>
    <t>4.020</t>
  </si>
  <si>
    <t>CHL3.02_4.021</t>
  </si>
  <si>
    <t>4.021</t>
  </si>
  <si>
    <t>CHL3.02_4.022</t>
  </si>
  <si>
    <t>4.022</t>
  </si>
  <si>
    <t>CHL3.02_4.023</t>
  </si>
  <si>
    <t>4.023</t>
  </si>
  <si>
    <t>CHL3.02_4.024</t>
  </si>
  <si>
    <t>4.024</t>
  </si>
  <si>
    <t>CHL3.02_4.025</t>
  </si>
  <si>
    <t>CHL3.02_5.009</t>
  </si>
  <si>
    <t>5.009</t>
  </si>
  <si>
    <t>CHL3.02_5.010</t>
  </si>
  <si>
    <t>5.010</t>
  </si>
  <si>
    <t>CHL3.02_5.011</t>
  </si>
  <si>
    <t>5.011</t>
  </si>
  <si>
    <t>CHL3.02_5.012</t>
  </si>
  <si>
    <t>5.012</t>
  </si>
  <si>
    <t>CHL3.02_5.013</t>
  </si>
  <si>
    <t>5.013</t>
  </si>
  <si>
    <t>CHL3.02_5.014</t>
  </si>
  <si>
    <t>5.014</t>
  </si>
  <si>
    <t>CHL3.02_5.015</t>
  </si>
  <si>
    <t>5.015</t>
  </si>
  <si>
    <t>CHL3.02_5.016</t>
  </si>
  <si>
    <t>5.016</t>
  </si>
  <si>
    <t>CHL3.02_5.017</t>
  </si>
  <si>
    <t>5.017</t>
  </si>
  <si>
    <t>CHL3.02_5.018</t>
  </si>
  <si>
    <t>5.018</t>
  </si>
  <si>
    <t>CHL3.02_5.019</t>
  </si>
  <si>
    <t>5.019</t>
  </si>
  <si>
    <t>CHL3.02_5.020</t>
  </si>
  <si>
    <t>5.020</t>
  </si>
  <si>
    <t>CHL3.02_5.021</t>
  </si>
  <si>
    <t>5.021</t>
  </si>
  <si>
    <t>CHL3.02_5.022</t>
  </si>
  <si>
    <t>5.022</t>
  </si>
  <si>
    <t>CHL3.02_5.023</t>
  </si>
  <si>
    <t>5.023</t>
  </si>
  <si>
    <t>CHL3.02_5.024</t>
  </si>
  <si>
    <t>5.024</t>
  </si>
  <si>
    <t>CHL3.02_5.025</t>
  </si>
  <si>
    <t>5.025</t>
  </si>
  <si>
    <t>CHL4 - BLOK A 6.NP</t>
  </si>
  <si>
    <t>CHL4.02_6.001</t>
  </si>
  <si>
    <t>6.001</t>
  </si>
  <si>
    <t>CHL4.02_6.002</t>
  </si>
  <si>
    <t>6.002</t>
  </si>
  <si>
    <t>CHL4.02_6.003</t>
  </si>
  <si>
    <t>6.003</t>
  </si>
  <si>
    <t>CHL4.02_6.004</t>
  </si>
  <si>
    <t>6.004</t>
  </si>
  <si>
    <t>CHL4.02_6.005</t>
  </si>
  <si>
    <t>6.005</t>
  </si>
  <si>
    <t>CHL4.02_6.006</t>
  </si>
  <si>
    <t>6.006</t>
  </si>
  <si>
    <t>CHL4.02_6.007</t>
  </si>
  <si>
    <t>6.007</t>
  </si>
  <si>
    <t>CHL4.02_6.008</t>
  </si>
  <si>
    <t>6.008</t>
  </si>
  <si>
    <t>CHL4.02_6.009</t>
  </si>
  <si>
    <t>6.009</t>
  </si>
  <si>
    <t>CHL4.02_6.010</t>
  </si>
  <si>
    <t>6.010</t>
  </si>
  <si>
    <t>CHL4.02_6.011</t>
  </si>
  <si>
    <t>6.011</t>
  </si>
  <si>
    <t>CHL4.02_6.012</t>
  </si>
  <si>
    <t>6.012</t>
  </si>
  <si>
    <t>CHL5 - BLOK C1 2+3.NP</t>
  </si>
  <si>
    <t>CHL5.02_2.031</t>
  </si>
  <si>
    <t>2.031</t>
  </si>
  <si>
    <t>CHL5.02_2.032</t>
  </si>
  <si>
    <t>2.032</t>
  </si>
  <si>
    <t>CHL5.02_2.033</t>
  </si>
  <si>
    <t>2.033</t>
  </si>
  <si>
    <t>CHL5.02_2.034</t>
  </si>
  <si>
    <t>2.034</t>
  </si>
  <si>
    <t>CHL5.02_2.035</t>
  </si>
  <si>
    <t>2.035</t>
  </si>
  <si>
    <t>CHL5.02_2.036</t>
  </si>
  <si>
    <t>2.036</t>
  </si>
  <si>
    <t>přípravna</t>
  </si>
  <si>
    <t>CHL5.02_2.037</t>
  </si>
  <si>
    <t>2.037</t>
  </si>
  <si>
    <t>sklad</t>
  </si>
  <si>
    <t>CHL5.02_2.038</t>
  </si>
  <si>
    <t>2.038</t>
  </si>
  <si>
    <t>CHL5.02_2.039</t>
  </si>
  <si>
    <t>2.039</t>
  </si>
  <si>
    <t>CHL5.02_2.040</t>
  </si>
  <si>
    <t>2.040</t>
  </si>
  <si>
    <t>CHL5.02_2.041</t>
  </si>
  <si>
    <t>2.041</t>
  </si>
  <si>
    <t>CHL5.02_2.042</t>
  </si>
  <si>
    <t>2.042</t>
  </si>
  <si>
    <t>CHL5.02_3.031</t>
  </si>
  <si>
    <t>3.031</t>
  </si>
  <si>
    <t>CHL5.02_3.032</t>
  </si>
  <si>
    <t>3.032</t>
  </si>
  <si>
    <t>CHL5.02_3.033</t>
  </si>
  <si>
    <t>3.033</t>
  </si>
  <si>
    <t>CHL5.02_3.034</t>
  </si>
  <si>
    <t>3.034</t>
  </si>
  <si>
    <t>knihovna</t>
  </si>
  <si>
    <t>CHL5.02_3.035</t>
  </si>
  <si>
    <t>3.035</t>
  </si>
  <si>
    <t>CHL5.02_3.036</t>
  </si>
  <si>
    <t>3.036</t>
  </si>
  <si>
    <t>CHL5.02_3.037</t>
  </si>
  <si>
    <t>3.037</t>
  </si>
  <si>
    <t>CHL5.02_3.038</t>
  </si>
  <si>
    <t>3.038</t>
  </si>
  <si>
    <t>CHL5.02_3.039</t>
  </si>
  <si>
    <t>3.039</t>
  </si>
  <si>
    <t>CHL6 - BLOK C1 6.NP</t>
  </si>
  <si>
    <t>CHL6.02_6.020</t>
  </si>
  <si>
    <t>6.020</t>
  </si>
  <si>
    <t>zasedací místnost</t>
  </si>
  <si>
    <t>CHL6.02_6.021</t>
  </si>
  <si>
    <t>6.021</t>
  </si>
  <si>
    <t>CHL7 - BLOK C2 2+3.NP</t>
  </si>
  <si>
    <t>CHL7.02_2.043</t>
  </si>
  <si>
    <t>2.043</t>
  </si>
  <si>
    <t>CHL7.02_2.044</t>
  </si>
  <si>
    <t>2.044</t>
  </si>
  <si>
    <t>CHL7.02_2.045</t>
  </si>
  <si>
    <t>2.045</t>
  </si>
  <si>
    <t>CHL7.02_2.046</t>
  </si>
  <si>
    <t>2.046</t>
  </si>
  <si>
    <t>CHL7.02_2.047</t>
  </si>
  <si>
    <t>2.047</t>
  </si>
  <si>
    <t>CHL7.02_2.048</t>
  </si>
  <si>
    <t>2.048</t>
  </si>
  <si>
    <t>CHL7.02_2.049</t>
  </si>
  <si>
    <t>2.049</t>
  </si>
  <si>
    <t>CHL7.02_2.050</t>
  </si>
  <si>
    <t>2.050</t>
  </si>
  <si>
    <t>CHL7.02_2.051</t>
  </si>
  <si>
    <t>2.051</t>
  </si>
  <si>
    <t>CHL7.02_2.052</t>
  </si>
  <si>
    <t>2.052</t>
  </si>
  <si>
    <t>CHL7.02_2.053</t>
  </si>
  <si>
    <t>2.053</t>
  </si>
  <si>
    <t>CHL7.02_2.054</t>
  </si>
  <si>
    <t>2.054</t>
  </si>
  <si>
    <t>CHL7.02_2.055</t>
  </si>
  <si>
    <t>2.055</t>
  </si>
  <si>
    <t>CHL7.02_2.056</t>
  </si>
  <si>
    <t>2.056</t>
  </si>
  <si>
    <t>CHL7.02_2.057</t>
  </si>
  <si>
    <t>2.057</t>
  </si>
  <si>
    <t>CHL7.02_2.058</t>
  </si>
  <si>
    <t>2.058</t>
  </si>
  <si>
    <t>CHL7.02_3.040</t>
  </si>
  <si>
    <t>3.040</t>
  </si>
  <si>
    <t>CHL7.02_3.041</t>
  </si>
  <si>
    <t>3.041</t>
  </si>
  <si>
    <t>CHL7.02_3.042</t>
  </si>
  <si>
    <t>3.042</t>
  </si>
  <si>
    <t>CHL7.02_3.043</t>
  </si>
  <si>
    <t>3.043</t>
  </si>
  <si>
    <t>CHL7.02_3.044</t>
  </si>
  <si>
    <t>3.044</t>
  </si>
  <si>
    <t>CHL7.02_3.045</t>
  </si>
  <si>
    <t>3.045</t>
  </si>
  <si>
    <t>CHL7.02_3.046</t>
  </si>
  <si>
    <t>3.046</t>
  </si>
  <si>
    <t>CHL7.02_3.047</t>
  </si>
  <si>
    <t>3.047</t>
  </si>
  <si>
    <t>CHL7.02_3.048</t>
  </si>
  <si>
    <t>3.048</t>
  </si>
  <si>
    <t>CHL7.02_3.049</t>
  </si>
  <si>
    <t>3.049</t>
  </si>
  <si>
    <t>CHL7.02_3.050</t>
  </si>
  <si>
    <t>3.050</t>
  </si>
  <si>
    <t>CHL7.02_3.051</t>
  </si>
  <si>
    <t>3.051</t>
  </si>
  <si>
    <t>CHL7.02_3.052</t>
  </si>
  <si>
    <t>3.052</t>
  </si>
  <si>
    <t>CHL7.02_3.053</t>
  </si>
  <si>
    <t>3.053</t>
  </si>
  <si>
    <t>CHL8 - BLOK C2 4+5.NP</t>
  </si>
  <si>
    <t>CHL8.02_4.042</t>
  </si>
  <si>
    <t>4.042</t>
  </si>
  <si>
    <t>CHL8.02_4.043</t>
  </si>
  <si>
    <t>4.043</t>
  </si>
  <si>
    <t>CHL8.02_4.044</t>
  </si>
  <si>
    <t>4.044</t>
  </si>
  <si>
    <t>CHL8.02_4.045</t>
  </si>
  <si>
    <t>4.045</t>
  </si>
  <si>
    <t>CHL8.02_4.046</t>
  </si>
  <si>
    <t>4.046</t>
  </si>
  <si>
    <t>CHL8.02_4.047</t>
  </si>
  <si>
    <t>4.047</t>
  </si>
  <si>
    <t>CHL8.02_4.048</t>
  </si>
  <si>
    <t>4.048</t>
  </si>
  <si>
    <t>CHL8.02_4.049</t>
  </si>
  <si>
    <t>4.049</t>
  </si>
  <si>
    <t>CHL8.02_4.050</t>
  </si>
  <si>
    <t>4.050</t>
  </si>
  <si>
    <t>CHL8.02_4.051</t>
  </si>
  <si>
    <t>4.051</t>
  </si>
  <si>
    <t>CHL8.02_4.052</t>
  </si>
  <si>
    <t>4.052</t>
  </si>
  <si>
    <t>CHL8.02_4.053</t>
  </si>
  <si>
    <t>4.053</t>
  </si>
  <si>
    <t>CHL8.02_4.054</t>
  </si>
  <si>
    <t>4.054</t>
  </si>
  <si>
    <t>CHL8.02_4.055</t>
  </si>
  <si>
    <t>4.055</t>
  </si>
  <si>
    <t>CHL8.02_5.046</t>
  </si>
  <si>
    <t>5.046</t>
  </si>
  <si>
    <t>CHL8.02_5.047</t>
  </si>
  <si>
    <t>5.047</t>
  </si>
  <si>
    <t>CHL8.02_5.048</t>
  </si>
  <si>
    <t>5.048</t>
  </si>
  <si>
    <t>CHL8.02_5.049</t>
  </si>
  <si>
    <t>5.049</t>
  </si>
  <si>
    <t>CHL8.02_5.050</t>
  </si>
  <si>
    <t>5.050</t>
  </si>
  <si>
    <t>CHL8.02_5.051</t>
  </si>
  <si>
    <t>5.051</t>
  </si>
  <si>
    <t>CHL8.02_5.052</t>
  </si>
  <si>
    <t>5.052</t>
  </si>
  <si>
    <t>CHL8.02_5.053</t>
  </si>
  <si>
    <t>5.053</t>
  </si>
  <si>
    <t>CHL8.02_5.054</t>
  </si>
  <si>
    <t>5.054</t>
  </si>
  <si>
    <t>CHL8.02_5.055</t>
  </si>
  <si>
    <t>5.055</t>
  </si>
  <si>
    <t>CHL8.02_5.056</t>
  </si>
  <si>
    <t>5.056</t>
  </si>
  <si>
    <t>CHL8.02_5.057</t>
  </si>
  <si>
    <t>5.057</t>
  </si>
  <si>
    <t>CHL8.02_5.058</t>
  </si>
  <si>
    <t>5.058</t>
  </si>
  <si>
    <t>CHL8.02_5.059</t>
  </si>
  <si>
    <t>5.059</t>
  </si>
  <si>
    <t>CHL8.02_5.060</t>
  </si>
  <si>
    <t>5.060</t>
  </si>
  <si>
    <t>CHL8.02_5.061</t>
  </si>
  <si>
    <t>5.061</t>
  </si>
  <si>
    <t>CHL8.02_4.056</t>
  </si>
  <si>
    <t>4.056</t>
  </si>
  <si>
    <t>vyšetřovna</t>
  </si>
  <si>
    <t>CHL9 - BLOK C2 6.NP</t>
  </si>
  <si>
    <t>CHL9.02_6.022a</t>
  </si>
  <si>
    <t>6.022A</t>
  </si>
  <si>
    <t>CHL9.02_6.025</t>
  </si>
  <si>
    <t>6.025</t>
  </si>
  <si>
    <t>CHL9.02_6.026</t>
  </si>
  <si>
    <t>6.026</t>
  </si>
  <si>
    <t>CHL9.02_6.027</t>
  </si>
  <si>
    <t>6.027</t>
  </si>
  <si>
    <t>CHL9.02_6.028</t>
  </si>
  <si>
    <t>6.028</t>
  </si>
  <si>
    <t>CHL9.02_6.029</t>
  </si>
  <si>
    <t>6.029</t>
  </si>
  <si>
    <t>CHL9.02_6.030</t>
  </si>
  <si>
    <t>6.030</t>
  </si>
  <si>
    <t>CHL10 - BLOK C1 4+5.NP</t>
  </si>
  <si>
    <t>CHL10.02_4.032</t>
  </si>
  <si>
    <t>4.032</t>
  </si>
  <si>
    <t>CHL10.02_4.033</t>
  </si>
  <si>
    <t>4.033</t>
  </si>
  <si>
    <t>CHL10.02_4.034</t>
  </si>
  <si>
    <t>4.034</t>
  </si>
  <si>
    <t>CHL10.02_4.035</t>
  </si>
  <si>
    <t>4.035</t>
  </si>
  <si>
    <t>CHL10.02_4.036</t>
  </si>
  <si>
    <t>4.036</t>
  </si>
  <si>
    <t>CHL10.02_4.037</t>
  </si>
  <si>
    <t>4.037</t>
  </si>
  <si>
    <t>CHL10.02_4.038</t>
  </si>
  <si>
    <t>4.038</t>
  </si>
  <si>
    <t>CHL10.02_4.039</t>
  </si>
  <si>
    <t>4.039</t>
  </si>
  <si>
    <t>CHL10.02_4.040</t>
  </si>
  <si>
    <t>4.040</t>
  </si>
  <si>
    <t>CHL10.02_4.041</t>
  </si>
  <si>
    <t>4.041</t>
  </si>
  <si>
    <t>CHL10.02_4.143</t>
  </si>
  <si>
    <t>4.143</t>
  </si>
  <si>
    <t>CHL10.02_5.034</t>
  </si>
  <si>
    <t>5.034</t>
  </si>
  <si>
    <t>CHL10.02_5.035</t>
  </si>
  <si>
    <t>5.035</t>
  </si>
  <si>
    <t>CHL10.02_5.036</t>
  </si>
  <si>
    <t>5.036</t>
  </si>
  <si>
    <t>CHL10.02_5.037</t>
  </si>
  <si>
    <t>5.037</t>
  </si>
  <si>
    <t>CHL10.02_5.038</t>
  </si>
  <si>
    <t>5.038</t>
  </si>
  <si>
    <t>CHL10.02_5.039</t>
  </si>
  <si>
    <t>5.039</t>
  </si>
  <si>
    <t>CHL10.02_5.040</t>
  </si>
  <si>
    <t>5.040</t>
  </si>
  <si>
    <t>CHL10.02_5.041</t>
  </si>
  <si>
    <t>5.041</t>
  </si>
  <si>
    <t>CHL10.02_5.042</t>
  </si>
  <si>
    <t>5.042</t>
  </si>
  <si>
    <t>CHL10.02_5.043</t>
  </si>
  <si>
    <t>5.043</t>
  </si>
  <si>
    <t>CHL10.02_5.044</t>
  </si>
  <si>
    <t>5.044</t>
  </si>
  <si>
    <t>CHL10.02_5.045</t>
  </si>
  <si>
    <t>5.045</t>
  </si>
  <si>
    <t>RXYQ18T</t>
  </si>
  <si>
    <t>9710357</t>
  </si>
  <si>
    <t>R 410 A</t>
  </si>
  <si>
    <t>FXZQ15A</t>
  </si>
  <si>
    <t>J055675</t>
  </si>
  <si>
    <t>J055667</t>
  </si>
  <si>
    <t>J055674</t>
  </si>
  <si>
    <t>J055665</t>
  </si>
  <si>
    <t>J055824</t>
  </si>
  <si>
    <t>J055822</t>
  </si>
  <si>
    <t>J055673</t>
  </si>
  <si>
    <t>J055832</t>
  </si>
  <si>
    <t>J055833</t>
  </si>
  <si>
    <t>J055823</t>
  </si>
  <si>
    <t>J055830</t>
  </si>
  <si>
    <t>J055831</t>
  </si>
  <si>
    <t>J055829</t>
  </si>
  <si>
    <t>J055672</t>
  </si>
  <si>
    <t>J055827</t>
  </si>
  <si>
    <t>J055828</t>
  </si>
  <si>
    <t>J055664</t>
  </si>
  <si>
    <t>J058237</t>
  </si>
  <si>
    <t>J058239</t>
  </si>
  <si>
    <t>J058238</t>
  </si>
  <si>
    <t>J058241</t>
  </si>
  <si>
    <t>J055671</t>
  </si>
  <si>
    <t>J055741</t>
  </si>
  <si>
    <t>J058234</t>
  </si>
  <si>
    <t>J058249</t>
  </si>
  <si>
    <t>J058240</t>
  </si>
  <si>
    <t>J058236</t>
  </si>
  <si>
    <t>J055666</t>
  </si>
  <si>
    <t>J055738</t>
  </si>
  <si>
    <t>J055740</t>
  </si>
  <si>
    <t>J058235</t>
  </si>
  <si>
    <t>J058233</t>
  </si>
  <si>
    <t>J055743</t>
  </si>
  <si>
    <t>J055668</t>
  </si>
  <si>
    <t>F006858</t>
  </si>
  <si>
    <t>RXYSQ8TY1</t>
  </si>
  <si>
    <t>J057975</t>
  </si>
  <si>
    <t>J057896</t>
  </si>
  <si>
    <t>J057968</t>
  </si>
  <si>
    <t>J057901</t>
  </si>
  <si>
    <t>J057892</t>
  </si>
  <si>
    <t>J057765</t>
  </si>
  <si>
    <t>J057893</t>
  </si>
  <si>
    <t>J057883</t>
  </si>
  <si>
    <t>J057860</t>
  </si>
  <si>
    <t>J057851</t>
  </si>
  <si>
    <t>J057850</t>
  </si>
  <si>
    <t>J057861</t>
  </si>
  <si>
    <t>J034467</t>
  </si>
  <si>
    <t>3MXS52E</t>
  </si>
  <si>
    <t>FFQ25C</t>
  </si>
  <si>
    <t>J002882</t>
  </si>
  <si>
    <t>J002068</t>
  </si>
  <si>
    <t>RXYQ12T</t>
  </si>
  <si>
    <t>RXYQ14T</t>
  </si>
  <si>
    <t>9708996</t>
  </si>
  <si>
    <t>J059926</t>
  </si>
  <si>
    <t>J059930</t>
  </si>
  <si>
    <t>J059886</t>
  </si>
  <si>
    <t>J059929</t>
  </si>
  <si>
    <t>J059269</t>
  </si>
  <si>
    <t>J059927</t>
  </si>
  <si>
    <t>J059924</t>
  </si>
  <si>
    <t>J059928</t>
  </si>
  <si>
    <t>J059925</t>
  </si>
  <si>
    <t>J059931</t>
  </si>
  <si>
    <t>J059923</t>
  </si>
  <si>
    <t>J059888</t>
  </si>
  <si>
    <t>J059892</t>
  </si>
  <si>
    <t>J059920</t>
  </si>
  <si>
    <t>J059684</t>
  </si>
  <si>
    <t>J059683</t>
  </si>
  <si>
    <t>J059812</t>
  </si>
  <si>
    <t>J059685</t>
  </si>
  <si>
    <t>J059681</t>
  </si>
  <si>
    <t>J059807</t>
  </si>
  <si>
    <t>J059674</t>
  </si>
  <si>
    <t>J059805</t>
  </si>
  <si>
    <t>J059680</t>
  </si>
  <si>
    <t>J059679</t>
  </si>
  <si>
    <t>9716852</t>
  </si>
  <si>
    <t>RXYSQ5T</t>
  </si>
  <si>
    <t>1700266</t>
  </si>
  <si>
    <t>J064027</t>
  </si>
  <si>
    <t>J064026</t>
  </si>
  <si>
    <t>J064020</t>
  </si>
  <si>
    <t>J064022</t>
  </si>
  <si>
    <t>J064029</t>
  </si>
  <si>
    <t>J064615</t>
  </si>
  <si>
    <t>J064623</t>
  </si>
  <si>
    <t>J064021</t>
  </si>
  <si>
    <t>J064025</t>
  </si>
  <si>
    <t>J442368</t>
  </si>
  <si>
    <t>J441277</t>
  </si>
  <si>
    <t>J442306</t>
  </si>
  <si>
    <t>J441279</t>
  </si>
  <si>
    <t>J442307</t>
  </si>
  <si>
    <t>J441280</t>
  </si>
  <si>
    <t>J442308</t>
  </si>
  <si>
    <t>J442309</t>
  </si>
  <si>
    <t>J441281</t>
  </si>
  <si>
    <t>J441274</t>
  </si>
  <si>
    <t>J442302</t>
  </si>
  <si>
    <t>J442303</t>
  </si>
  <si>
    <t>J441275</t>
  </si>
  <si>
    <t>J441276</t>
  </si>
  <si>
    <t>J442304</t>
  </si>
  <si>
    <t>J442325</t>
  </si>
  <si>
    <t>J441271</t>
  </si>
  <si>
    <t>J442297</t>
  </si>
  <si>
    <t>J442311</t>
  </si>
  <si>
    <t>J441273</t>
  </si>
  <si>
    <t>J441272</t>
  </si>
  <si>
    <t>J442292</t>
  </si>
  <si>
    <t>J442310</t>
  </si>
  <si>
    <t>J442314</t>
  </si>
  <si>
    <t>J442313</t>
  </si>
  <si>
    <t>J442312</t>
  </si>
  <si>
    <t>J442301</t>
  </si>
  <si>
    <t>J442300</t>
  </si>
  <si>
    <t>J442299</t>
  </si>
  <si>
    <t>J442293</t>
  </si>
  <si>
    <t>J442294</t>
  </si>
  <si>
    <t>J442296</t>
  </si>
  <si>
    <t>J442295</t>
  </si>
  <si>
    <t>J442298</t>
  </si>
  <si>
    <t>J061479</t>
  </si>
  <si>
    <t>J061471</t>
  </si>
  <si>
    <t>J061477</t>
  </si>
  <si>
    <t>J061478</t>
  </si>
  <si>
    <t>J061474</t>
  </si>
  <si>
    <t>J061475</t>
  </si>
  <si>
    <t>J057624</t>
  </si>
  <si>
    <t>J061472</t>
  </si>
  <si>
    <t>J061480</t>
  </si>
  <si>
    <t>J057609</t>
  </si>
  <si>
    <t>J061473</t>
  </si>
  <si>
    <t>J061415</t>
  </si>
  <si>
    <t>J056477</t>
  </si>
  <si>
    <t>J061830</t>
  </si>
  <si>
    <t>J061835</t>
  </si>
  <si>
    <t>J061686</t>
  </si>
  <si>
    <t>J061834</t>
  </si>
  <si>
    <t>J061833</t>
  </si>
  <si>
    <t>J061685</t>
  </si>
  <si>
    <t>J061677</t>
  </si>
  <si>
    <t>J056440</t>
  </si>
  <si>
    <t>J061137</t>
  </si>
  <si>
    <t>J061841</t>
  </si>
  <si>
    <t>J061840</t>
  </si>
  <si>
    <t>J072249</t>
  </si>
  <si>
    <t>J072256</t>
  </si>
  <si>
    <t>J072248</t>
  </si>
  <si>
    <t>J070916</t>
  </si>
  <si>
    <t>J072252</t>
  </si>
  <si>
    <t>J072258</t>
  </si>
  <si>
    <t>J072259</t>
  </si>
  <si>
    <t>J072253</t>
  </si>
  <si>
    <t>J072271</t>
  </si>
  <si>
    <t>J072132</t>
  </si>
  <si>
    <t>J072276</t>
  </si>
  <si>
    <t>J072130</t>
  </si>
  <si>
    <t>J072274</t>
  </si>
  <si>
    <t>J072272</t>
  </si>
  <si>
    <t>J072273</t>
  </si>
  <si>
    <t>J072270</t>
  </si>
  <si>
    <t>J072275</t>
  </si>
  <si>
    <t>J072137</t>
  </si>
  <si>
    <t>J072257</t>
  </si>
  <si>
    <t>J072250</t>
  </si>
  <si>
    <t>J072476</t>
  </si>
  <si>
    <t>J072486</t>
  </si>
  <si>
    <t>J072483</t>
  </si>
  <si>
    <t>J072485</t>
  </si>
  <si>
    <t>J072475</t>
  </si>
  <si>
    <t>J072493</t>
  </si>
  <si>
    <t>J072484</t>
  </si>
  <si>
    <t>J072482</t>
  </si>
  <si>
    <t>J072469</t>
  </si>
  <si>
    <t>J072620</t>
  </si>
  <si>
    <t>J072268</t>
  </si>
  <si>
    <t>J072600</t>
  </si>
  <si>
    <t>J073317</t>
  </si>
  <si>
    <t>J073315</t>
  </si>
  <si>
    <t>J073314</t>
  </si>
  <si>
    <t>J073311</t>
  </si>
  <si>
    <t>J073301</t>
  </si>
  <si>
    <t>J073321</t>
  </si>
  <si>
    <t>J073033</t>
  </si>
  <si>
    <t>J073330</t>
  </si>
  <si>
    <t>J073324</t>
  </si>
  <si>
    <t>J073034</t>
  </si>
  <si>
    <t>J073040</t>
  </si>
  <si>
    <t>J073335</t>
  </si>
  <si>
    <t>J073038</t>
  </si>
  <si>
    <t>J073323</t>
  </si>
  <si>
    <t>J073658</t>
  </si>
  <si>
    <t>J073669</t>
  </si>
  <si>
    <t>J073660</t>
  </si>
  <si>
    <t>J073667</t>
  </si>
  <si>
    <t>J073037</t>
  </si>
  <si>
    <t>J073319</t>
  </si>
  <si>
    <t>J073329</t>
  </si>
  <si>
    <t>J073332</t>
  </si>
  <si>
    <t>J073322</t>
  </si>
  <si>
    <t>J073325</t>
  </si>
  <si>
    <t>J073029</t>
  </si>
  <si>
    <t>J073310</t>
  </si>
  <si>
    <t>J073313</t>
  </si>
  <si>
    <t>J073035</t>
  </si>
  <si>
    <t>J069462</t>
  </si>
  <si>
    <t>J069465</t>
  </si>
  <si>
    <t>J073334</t>
  </si>
  <si>
    <t>J073039</t>
  </si>
  <si>
    <t>J073994</t>
  </si>
  <si>
    <t>J073992</t>
  </si>
  <si>
    <t>J073995</t>
  </si>
  <si>
    <t>J073990</t>
  </si>
  <si>
    <t>J073300</t>
  </si>
  <si>
    <t>J073312</t>
  </si>
  <si>
    <t>J073302</t>
  </si>
  <si>
    <t>J073303</t>
  </si>
  <si>
    <t>J073304</t>
  </si>
  <si>
    <t>J073308</t>
  </si>
  <si>
    <t>J073309</t>
  </si>
  <si>
    <t>J073306</t>
  </si>
  <si>
    <t>J073556</t>
  </si>
  <si>
    <t>J073783</t>
  </si>
  <si>
    <t>J073550</t>
  </si>
  <si>
    <t>J073548</t>
  </si>
  <si>
    <t>J073767</t>
  </si>
  <si>
    <t>J073555</t>
  </si>
  <si>
    <t>J3558</t>
  </si>
  <si>
    <t>J073665</t>
  </si>
  <si>
    <t>J073036</t>
  </si>
  <si>
    <t>J03032</t>
  </si>
  <si>
    <t>J073316</t>
  </si>
  <si>
    <t>J073318</t>
  </si>
  <si>
    <t>R410A</t>
  </si>
  <si>
    <t>9710075</t>
  </si>
  <si>
    <t>9711177</t>
  </si>
  <si>
    <t>9710309</t>
  </si>
  <si>
    <t>9710350</t>
  </si>
  <si>
    <t>9710074</t>
  </si>
  <si>
    <r>
      <t>&lt;5t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- eq
1x za 12 měsíců</t>
    </r>
  </si>
  <si>
    <r>
      <t>5t&lt;50t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- eq
1x za 12 měsíců</t>
    </r>
  </si>
  <si>
    <r>
      <t>50t&lt;500t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- eq
1x za 6 měsíců</t>
    </r>
  </si>
  <si>
    <t>CENOVÁ KALKULACE</t>
  </si>
  <si>
    <t>Rekapitulace - 1 rok</t>
  </si>
  <si>
    <t>Cena celkem za revize a servis klimatizačních jednotek za rok:</t>
  </si>
  <si>
    <r>
      <t>NC</t>
    </r>
    <r>
      <rPr>
        <vertAlign val="subscript"/>
        <sz val="11"/>
        <color theme="1"/>
        <rFont val="Arial"/>
        <family val="2"/>
      </rPr>
      <t>KLM_ENV</t>
    </r>
  </si>
  <si>
    <t>[Kč bez DPH]</t>
  </si>
  <si>
    <t>Cena celkem za servis vnitřních klimatizačních jednotek za rok:</t>
  </si>
  <si>
    <r>
      <t>NC</t>
    </r>
    <r>
      <rPr>
        <vertAlign val="subscript"/>
        <sz val="11"/>
        <color theme="1"/>
        <rFont val="Arial"/>
        <family val="2"/>
      </rPr>
      <t>KLMV_ENV</t>
    </r>
  </si>
  <si>
    <t>Cena celkem za revize, servis a dodávku</t>
  </si>
  <si>
    <r>
      <t>NC</t>
    </r>
    <r>
      <rPr>
        <b/>
        <vertAlign val="subscript"/>
        <sz val="11"/>
        <color theme="1"/>
        <rFont val="Arial"/>
        <family val="2"/>
      </rPr>
      <t>CELK_ENV</t>
    </r>
  </si>
  <si>
    <t>Celkové náklady na opravy</t>
  </si>
  <si>
    <r>
      <t>NC</t>
    </r>
    <r>
      <rPr>
        <vertAlign val="subscript"/>
        <sz val="11"/>
        <color theme="1"/>
        <rFont val="Arial"/>
        <family val="2"/>
      </rPr>
      <t>SO_HO_ENV</t>
    </r>
  </si>
  <si>
    <r>
      <t>NC</t>
    </r>
    <r>
      <rPr>
        <vertAlign val="subscript"/>
        <sz val="11"/>
        <color theme="1"/>
        <rFont val="Arial"/>
        <family val="2"/>
      </rPr>
      <t>ENV_ROK</t>
    </r>
  </si>
  <si>
    <t>Nabídková hodinová sazba za standardní opravu</t>
  </si>
  <si>
    <r>
      <t>NC</t>
    </r>
    <r>
      <rPr>
        <b/>
        <vertAlign val="subscript"/>
        <sz val="11"/>
        <color theme="1"/>
        <rFont val="Arial"/>
        <family val="2"/>
      </rPr>
      <t>SO</t>
    </r>
  </si>
  <si>
    <t>Nabídková hodinová sazba za havarijní opravu</t>
  </si>
  <si>
    <r>
      <t>NC</t>
    </r>
    <r>
      <rPr>
        <b/>
        <vertAlign val="subscript"/>
        <sz val="11"/>
        <color theme="1"/>
        <rFont val="Arial"/>
        <family val="2"/>
      </rPr>
      <t>HO</t>
    </r>
  </si>
  <si>
    <t>Náklady na opravy</t>
  </si>
  <si>
    <t>Popis položky</t>
  </si>
  <si>
    <t>MJ</t>
  </si>
  <si>
    <t>Počet</t>
  </si>
  <si>
    <t>Cena za MJ
[Kč bez DPH]</t>
  </si>
  <si>
    <t>Cena celkem 
[Kč bez DPH]</t>
  </si>
  <si>
    <t>Celkem za standardní opravy</t>
  </si>
  <si>
    <r>
      <t>NC</t>
    </r>
    <r>
      <rPr>
        <vertAlign val="subscript"/>
        <sz val="11"/>
        <color theme="1"/>
        <rFont val="Arial"/>
        <family val="2"/>
      </rPr>
      <t>SO_CELK_ENV</t>
    </r>
  </si>
  <si>
    <t xml:space="preserve">Předpokládané množství standardních oprav za rok </t>
  </si>
  <si>
    <t>hod</t>
  </si>
  <si>
    <t xml:space="preserve">Celkem za havarijní opravy </t>
  </si>
  <si>
    <r>
      <t>NC</t>
    </r>
    <r>
      <rPr>
        <vertAlign val="subscript"/>
        <sz val="11"/>
        <color theme="1"/>
        <rFont val="Arial"/>
        <family val="2"/>
      </rPr>
      <t>HO_CELK_ENV</t>
    </r>
  </si>
  <si>
    <t>Předpokládané množství havarijních oprav za rok</t>
  </si>
  <si>
    <t>Poznámky:</t>
  </si>
  <si>
    <t>Jednotlivé sestavy jsou v souboru provázány. Editovatelné pole jsou zvýrazněny žlutým podbarvením, ostatní pole neslouží k editaci a nesmí být jakkoliv modifikovány. Hodnoty jsou ve výpočtech zaokrouhlovány na počet desetinných míst viditelných v jednotlivých polích. Uchazeč je v tomto případě povinen vyplnit všechna pole zvýrazněná žlutým podbarvením nenulovými kladnými číslicemi.</t>
  </si>
  <si>
    <r>
      <t xml:space="preserve">Maximální hodinová sazba za standardní opravu je </t>
    </r>
    <r>
      <rPr>
        <b/>
        <sz val="11"/>
        <color theme="1"/>
        <rFont val="Arial"/>
        <family val="2"/>
      </rPr>
      <t xml:space="preserve">300 Kč/hod/os bez DPH </t>
    </r>
    <r>
      <rPr>
        <sz val="11"/>
        <color theme="1"/>
        <rFont val="Arial"/>
        <family val="2"/>
      </rPr>
      <t>a obsahuje veškeré náklady související náklady vč. dopravy.</t>
    </r>
  </si>
  <si>
    <r>
      <t xml:space="preserve">Maximální hodinová sazba za havarijní opravu je rovna </t>
    </r>
    <r>
      <rPr>
        <b/>
        <sz val="11"/>
        <color theme="1"/>
        <rFont val="Arial"/>
        <family val="2"/>
      </rPr>
      <t>dvojnásobku standardní opravy v Kč/hod/os bez DPH</t>
    </r>
    <r>
      <rPr>
        <sz val="11"/>
        <color theme="1"/>
        <rFont val="Arial"/>
        <family val="2"/>
      </rPr>
      <t xml:space="preserve"> a obsahuje všekeré náklady související náklady vč. dopravy.</t>
    </r>
  </si>
  <si>
    <t>Do výpočtu celkové náklady ceny zakázky jsou započítány předpokládané hodiny standardních oprav (200hod) a havarijních oprav (50hod) za rok. Objednatel si vyhrazuje právo neodebrat celý předpokládaný počet hodin standardních a havarijních oprav.</t>
  </si>
  <si>
    <t>Náklady na revize, servis a dodávku</t>
  </si>
  <si>
    <r>
      <t>NC</t>
    </r>
    <r>
      <rPr>
        <b/>
        <vertAlign val="subscript"/>
        <sz val="11"/>
        <color theme="1"/>
        <rFont val="Arial"/>
        <family val="2"/>
      </rPr>
      <t>KLM_ENV</t>
    </r>
  </si>
  <si>
    <t>Revize a servis klimatizačních jednotek</t>
  </si>
  <si>
    <t>Klimatizační jednotky</t>
  </si>
  <si>
    <t>JV*</t>
  </si>
  <si>
    <t>Kontroly těsnosti</t>
  </si>
  <si>
    <r>
      <t>Kontrola těsnosti u jednotek 5t&lt;50t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- eq; 1x za 12 měsíců</t>
    </r>
  </si>
  <si>
    <r>
      <t>Kontrola těsnosti u jednotek</t>
    </r>
    <r>
      <rPr>
        <sz val="11"/>
        <color theme="1"/>
        <rFont val="Arial"/>
        <family val="2"/>
      </rPr>
      <t xml:space="preserve">  50t&lt;500t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- eq; 1x za 6 měsíců</t>
    </r>
  </si>
  <si>
    <r>
      <t>NC</t>
    </r>
    <r>
      <rPr>
        <b/>
        <vertAlign val="subscript"/>
        <sz val="11"/>
        <color theme="1"/>
        <rFont val="Arial"/>
        <family val="2"/>
      </rPr>
      <t>KLMV_ENV</t>
    </r>
  </si>
  <si>
    <t>Kontroly a údržba vnitřních jednotek - 17 listopadu 12 - Envelopa</t>
  </si>
  <si>
    <r>
      <t>Seznam objektů:</t>
    </r>
    <r>
      <rPr>
        <sz val="11"/>
        <color theme="1"/>
        <rFont val="Arial"/>
        <family val="2"/>
      </rPr>
      <t xml:space="preserve">
17. listopadu 12 - Envelopa</t>
    </r>
  </si>
  <si>
    <t>I.Q</t>
  </si>
  <si>
    <t>II.Q</t>
  </si>
  <si>
    <t>III.Q</t>
  </si>
  <si>
    <t>IV.Q</t>
  </si>
  <si>
    <t>x</t>
  </si>
  <si>
    <t>Četnost</t>
  </si>
  <si>
    <t>1. Venkovní jednotky</t>
  </si>
  <si>
    <t>kontrola funkčnosti jednotky</t>
  </si>
  <si>
    <t>údržba jednotky (čištění lamel výparníku, vyčištění ventilátoru)</t>
  </si>
  <si>
    <t xml:space="preserve">kontrola stavu chladiva v chladicím okruhu, případné doplnění potřebného množství </t>
  </si>
  <si>
    <t>kontrola chodu funkčnosti chladicícího systému</t>
  </si>
  <si>
    <t>kontrola poškození kondenzátoru</t>
  </si>
  <si>
    <t>kontrola a údržba kondenzátoru - čištění, očištění koroze, kontrola poškození</t>
  </si>
  <si>
    <t>kontrola celkového technického stavu, nátěrů, izolací….</t>
  </si>
  <si>
    <t>kontrola a údržba tepelných izolací</t>
  </si>
  <si>
    <t>kontrola uchycení el. vodičů a jejich izolace</t>
  </si>
  <si>
    <t>2. Testy a nastavení</t>
  </si>
  <si>
    <t>nastavení letního nebo zimního režimu (topení nebo chlazení)</t>
  </si>
  <si>
    <t>provedení zákonné revize a kontrolu těsnosti v závislosti na množství a typu chladiva dle platné legislativy</t>
  </si>
  <si>
    <t>zapsání revize do provozního deníku jednotky a vystavení protokolu o provedení revize, kontroly těsnosti a servisního protokolu</t>
  </si>
  <si>
    <t>4. Kontroly a údržba vnitřních jednotek</t>
  </si>
  <si>
    <t>vyčištění vzduchového filtru</t>
  </si>
  <si>
    <t>vyčištění odtokového potrubí</t>
  </si>
  <si>
    <t xml:space="preserve">vyčištění povrchu jednotky a výfukových lamel </t>
  </si>
  <si>
    <t>kontrola funkce ovládání</t>
  </si>
  <si>
    <t>kontrola funkce naklápění klapek</t>
  </si>
  <si>
    <t>kontrola funkce ventilátoru</t>
  </si>
  <si>
    <t>kontrola úniku chladiva</t>
  </si>
  <si>
    <t>kontrola teploty výstupního vzduchu</t>
  </si>
  <si>
    <t>vizuální kontrola přívodních kabelů a zavěšení celé jednotky</t>
  </si>
  <si>
    <t>hlučnost jednotky (vnitřní ventilátor)</t>
  </si>
  <si>
    <t>dezinfekce výparníku a filtru jednotky</t>
  </si>
  <si>
    <t xml:space="preserve">A- POPIS POŽADOVANÝCH SERVISNÍCH, KONTROLNÍCH A REVIZNÍCH ČINNOSTÍ NA KLIMATIZAČNÍCH JEDNOTKÁCH </t>
  </si>
  <si>
    <t>kontrola stavu chladiva v chladicím okruhu, případné doplnění potřebného množství</t>
  </si>
  <si>
    <t>kontrola chodu funkčnosti chladicícího/topicího systému</t>
  </si>
  <si>
    <t>3. Revize zařízení (roční, 1/2 roční)</t>
  </si>
  <si>
    <t>SERVISNÍ PROTOKOL</t>
  </si>
  <si>
    <t>Typ jednotky:</t>
  </si>
  <si>
    <t>Provedeno</t>
  </si>
  <si>
    <t>Stav</t>
  </si>
  <si>
    <t>Ano / NE</t>
  </si>
  <si>
    <t>Vyhovuje / Nevyhovuje</t>
  </si>
  <si>
    <t>Datum provedení servisu:</t>
  </si>
  <si>
    <t>Podpis zhotovitele:</t>
  </si>
  <si>
    <t>Podpis objednatele:</t>
  </si>
  <si>
    <r>
      <t xml:space="preserve">Objekt:
</t>
    </r>
    <r>
      <rPr>
        <sz val="10"/>
        <color theme="1"/>
        <rFont val="Arial"/>
        <family val="2"/>
      </rPr>
      <t>17. listopadu 12 - Envelopa</t>
    </r>
  </si>
  <si>
    <t>Název KLM jednotky</t>
  </si>
  <si>
    <t>Typ chladiva:</t>
  </si>
  <si>
    <t>Množství chladiva [kg]</t>
  </si>
  <si>
    <t>Chladící výkon:</t>
  </si>
  <si>
    <t>Přepočet [t/CO2-eq]</t>
  </si>
  <si>
    <t>Soupis vnitřních jednotek</t>
  </si>
  <si>
    <t>Číslo místnosti</t>
  </si>
  <si>
    <t>provedení zákonné revize v závislosti na množství chladiva dle platné legislativy</t>
  </si>
  <si>
    <t>zapsání revize do provozního deníku jednotky a vystavení protokolu o provedení</t>
  </si>
  <si>
    <t xml:space="preserve">Závěr prohlídky: Provoz bez zjevných závad </t>
  </si>
  <si>
    <r>
      <t xml:space="preserve">Umístění jednotky: </t>
    </r>
    <r>
      <rPr>
        <sz val="10"/>
        <color theme="1"/>
        <rFont val="Arial"/>
        <family val="2"/>
      </rPr>
      <t xml:space="preserve">střecha budovy 7.NP
</t>
    </r>
    <r>
      <rPr>
        <b/>
        <sz val="10"/>
        <color theme="1"/>
        <rFont val="Arial"/>
        <family val="2"/>
      </rPr>
      <t>Výrobní číslo:</t>
    </r>
    <r>
      <rPr>
        <sz val="10"/>
        <color theme="1"/>
        <rFont val="Arial"/>
        <family val="2"/>
      </rPr>
      <t xml:space="preserve"> 9710357</t>
    </r>
  </si>
  <si>
    <t>DAIKIN RXYQ18T</t>
  </si>
  <si>
    <t>77,7 t/CO2-eq</t>
  </si>
  <si>
    <t>37,2 kg</t>
  </si>
  <si>
    <r>
      <t xml:space="preserve">Rok výroby: </t>
    </r>
    <r>
      <rPr>
        <sz val="10"/>
        <color theme="1"/>
        <rFont val="Arial"/>
        <family val="2"/>
      </rPr>
      <t>2017</t>
    </r>
    <r>
      <rPr>
        <b/>
        <sz val="10"/>
        <color theme="1"/>
        <rFont val="Arial"/>
        <family val="2"/>
      </rPr>
      <t xml:space="preserve">
Počet vnitřních jednotek: </t>
    </r>
    <r>
      <rPr>
        <sz val="10"/>
        <color theme="1"/>
        <rFont val="Arial"/>
        <family val="2"/>
      </rPr>
      <t>34 ks</t>
    </r>
  </si>
  <si>
    <t>Celková cena veřejné zakázky - areál Envelopa za rok</t>
  </si>
  <si>
    <t>JV* - jednotkou výkonu se rozumí provedení všech prací/ činností dle přílohy č. 4A_Popis činností u dané položky. Uvedená cena obsahuje veškeré práce spojené s revizemi, servisem a kontrolami vč. souvisejících nákladů (doprava, elekologická likvidace odpadů, zajištění přístupu - demontáž a zpětná montáž zákrytů apod.)</t>
  </si>
  <si>
    <t>Náklady na revize, servis a kontroly jsou uvažovány na 1rok. Délka trvání závazku od účinnosti smlouvy do 31.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</si>
</sst>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General"/>
    <numFmt numFmtId="166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9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92">
    <xf numFmtId="0" fontId="0" fillId="0" borderId="0" xfId="0"/>
    <xf numFmtId="0" fontId="4" fillId="0" borderId="0" xfId="20" applyFont="1" applyFill="1" applyAlignment="1">
      <alignment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 wrapText="1"/>
    </xf>
    <xf numFmtId="4" fontId="10" fillId="4" borderId="23" xfId="0" applyNumberFormat="1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4" fontId="10" fillId="4" borderId="24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4" fillId="0" borderId="16" xfId="20" applyFont="1" applyFill="1" applyBorder="1" applyAlignment="1">
      <alignment horizontal="center" vertical="center"/>
      <protection/>
    </xf>
    <xf numFmtId="1" fontId="4" fillId="0" borderId="16" xfId="20" applyNumberFormat="1" applyFont="1" applyFill="1" applyBorder="1" applyAlignment="1">
      <alignment horizontal="center" vertical="center" wrapText="1"/>
      <protection/>
    </xf>
    <xf numFmtId="4" fontId="4" fillId="5" borderId="16" xfId="20" applyNumberFormat="1" applyFont="1" applyFill="1" applyBorder="1" applyAlignment="1">
      <alignment horizontal="center" vertical="center"/>
      <protection/>
    </xf>
    <xf numFmtId="4" fontId="4" fillId="0" borderId="17" xfId="20" applyNumberFormat="1" applyFont="1" applyFill="1" applyBorder="1" applyAlignment="1">
      <alignment horizontal="right" vertical="center"/>
      <protection/>
    </xf>
    <xf numFmtId="0" fontId="13" fillId="6" borderId="9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" fontId="13" fillId="6" borderId="10" xfId="0" applyNumberFormat="1" applyFont="1" applyFill="1" applyBorder="1" applyAlignment="1">
      <alignment horizontal="right" vertical="center"/>
    </xf>
    <xf numFmtId="4" fontId="13" fillId="6" borderId="11" xfId="0" applyNumberFormat="1" applyFont="1" applyFill="1" applyBorder="1" applyAlignment="1">
      <alignment vertical="center" wrapText="1"/>
    </xf>
    <xf numFmtId="0" fontId="4" fillId="0" borderId="4" xfId="20" applyFont="1" applyFill="1" applyBorder="1" applyAlignment="1">
      <alignment horizontal="left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4" fontId="4" fillId="5" borderId="1" xfId="20" applyNumberFormat="1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>
      <alignment horizontal="right" vertical="center"/>
      <protection/>
    </xf>
    <xf numFmtId="0" fontId="4" fillId="0" borderId="12" xfId="20" applyFont="1" applyFill="1" applyBorder="1" applyAlignment="1">
      <alignment horizontal="left" vertical="center" wrapText="1"/>
      <protection/>
    </xf>
    <xf numFmtId="0" fontId="14" fillId="0" borderId="0" xfId="20" applyFont="1" applyBorder="1" applyAlignment="1">
      <alignment horizontal="center" vertical="center"/>
      <protection/>
    </xf>
    <xf numFmtId="166" fontId="15" fillId="0" borderId="0" xfId="20" applyNumberFormat="1" applyFont="1" applyBorder="1" applyAlignment="1">
      <alignment horizontal="center" vertical="center"/>
      <protection/>
    </xf>
    <xf numFmtId="0" fontId="10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" fillId="0" borderId="32" xfId="20" applyFont="1" applyFill="1" applyBorder="1" applyAlignment="1">
      <alignment horizontal="center" vertical="center"/>
      <protection/>
    </xf>
    <xf numFmtId="0" fontId="10" fillId="7" borderId="33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left" vertical="center" wrapText="1"/>
    </xf>
    <xf numFmtId="0" fontId="10" fillId="7" borderId="35" xfId="0" applyFont="1" applyFill="1" applyBorder="1" applyAlignment="1">
      <alignment horizontal="left" vertical="center" wrapText="1"/>
    </xf>
    <xf numFmtId="0" fontId="4" fillId="7" borderId="2" xfId="20" applyFont="1" applyFill="1" applyBorder="1" applyAlignment="1">
      <alignment horizontal="left" vertical="center" wrapText="1"/>
      <protection/>
    </xf>
    <xf numFmtId="0" fontId="4" fillId="7" borderId="10" xfId="20" applyFont="1" applyFill="1" applyBorder="1" applyAlignment="1">
      <alignment horizontal="left" vertical="center" wrapText="1"/>
      <protection/>
    </xf>
    <xf numFmtId="0" fontId="4" fillId="7" borderId="3" xfId="20" applyFont="1" applyFill="1" applyBorder="1" applyAlignment="1">
      <alignment horizontal="left" vertical="center" wrapText="1"/>
      <protection/>
    </xf>
    <xf numFmtId="164" fontId="5" fillId="0" borderId="2" xfId="20" applyNumberFormat="1" applyFont="1" applyFill="1" applyBorder="1" applyAlignment="1">
      <alignment horizontal="center" vertical="center" wrapText="1"/>
      <protection/>
    </xf>
    <xf numFmtId="164" fontId="5" fillId="0" borderId="10" xfId="20" applyNumberFormat="1" applyFont="1" applyFill="1" applyBorder="1" applyAlignment="1">
      <alignment horizontal="center" vertical="center" wrapText="1"/>
      <protection/>
    </xf>
    <xf numFmtId="164" fontId="5" fillId="0" borderId="3" xfId="20" applyNumberFormat="1" applyFont="1" applyFill="1" applyBorder="1" applyAlignment="1">
      <alignment horizontal="center" vertical="center" wrapText="1"/>
      <protection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3" borderId="41" xfId="0" applyNumberFormat="1" applyFont="1" applyFill="1" applyBorder="1" applyAlignment="1">
      <alignment horizontal="right" vertical="center" wrapText="1"/>
    </xf>
    <xf numFmtId="0" fontId="10" fillId="3" borderId="42" xfId="0" applyFont="1" applyFill="1" applyBorder="1" applyAlignment="1">
      <alignment horizontal="right" vertical="center" wrapText="1"/>
    </xf>
    <xf numFmtId="4" fontId="10" fillId="7" borderId="43" xfId="0" applyNumberFormat="1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 vertical="center" wrapText="1"/>
    </xf>
    <xf numFmtId="4" fontId="10" fillId="0" borderId="45" xfId="0" applyNumberFormat="1" applyFont="1" applyFill="1" applyBorder="1" applyAlignment="1">
      <alignment horizontal="right" vertical="center" wrapText="1"/>
    </xf>
    <xf numFmtId="0" fontId="10" fillId="0" borderId="46" xfId="0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righ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10" fillId="7" borderId="49" xfId="0" applyFont="1" applyFill="1" applyBorder="1" applyAlignment="1">
      <alignment horizontal="left" vertical="center" wrapText="1"/>
    </xf>
    <xf numFmtId="0" fontId="10" fillId="7" borderId="50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3 2" xfId="23"/>
    <cellStyle name="Normální 3 2 2" xfId="24"/>
    <cellStyle name="Normální 3 3" xfId="25"/>
    <cellStyle name="Normální 3 3 2" xfId="26"/>
    <cellStyle name="Normální 3 3 3" xfId="27"/>
    <cellStyle name="Normální 4" xfId="28"/>
    <cellStyle name="Normální 5" xfId="29"/>
  </cellStyles>
  <dxfs count="30"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laro\AppData\Local\Microsoft\Windows\Temporary%20Internet%20Files\Content.Outlook\H9VRCH8R\ENV%20+%20Ho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nacp\AppData\Local\Microsoft\Windows\Temporary%20Internet%20Files\Content.Outlook\97VNZN97\Kopie%20-%20Holimatiz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.jednotky-Holice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atizační_jed._Holice"/>
      <sheetName val="Klima_prac_list_Holice-F2,G,H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40"/>
  <sheetViews>
    <sheetView tabSelected="1" zoomScale="70" zoomScaleNormal="70" workbookViewId="0" topLeftCell="A29">
      <selection activeCell="G46" sqref="G46"/>
    </sheetView>
  </sheetViews>
  <sheetFormatPr defaultColWidth="9.28125" defaultRowHeight="15" outlineLevelRow="1"/>
  <cols>
    <col min="1" max="1" width="25.7109375" style="12" customWidth="1"/>
    <col min="2" max="2" width="10.7109375" style="6" customWidth="1"/>
    <col min="3" max="3" width="20.7109375" style="6" customWidth="1"/>
    <col min="4" max="4" width="10.7109375" style="13" customWidth="1"/>
    <col min="5" max="9" width="10.7109375" style="6" customWidth="1"/>
    <col min="10" max="11" width="10.7109375" style="11" customWidth="1"/>
    <col min="12" max="12" width="10.7109375" style="13" customWidth="1"/>
    <col min="13" max="13" width="20.7109375" style="6" customWidth="1"/>
    <col min="14" max="16" width="10.7109375" style="11" customWidth="1"/>
    <col min="17" max="16384" width="9.28125" style="6" customWidth="1"/>
  </cols>
  <sheetData>
    <row r="1" spans="1:23" ht="28.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136" t="s">
        <v>1</v>
      </c>
      <c r="O1" s="137"/>
      <c r="P1" s="138"/>
      <c r="Q1" s="1"/>
      <c r="R1" s="1"/>
      <c r="S1" s="1"/>
      <c r="T1" s="1"/>
      <c r="U1" s="1"/>
      <c r="V1" s="1"/>
      <c r="W1" s="1"/>
    </row>
    <row r="2" spans="1:18" ht="57.6">
      <c r="A2" s="14" t="s">
        <v>2</v>
      </c>
      <c r="B2" s="15" t="s">
        <v>3</v>
      </c>
      <c r="C2" s="16" t="s">
        <v>4</v>
      </c>
      <c r="D2" s="14" t="s">
        <v>5</v>
      </c>
      <c r="E2" s="15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7" t="s">
        <v>11</v>
      </c>
      <c r="K2" s="17" t="s">
        <v>12</v>
      </c>
      <c r="L2" s="14" t="s">
        <v>13</v>
      </c>
      <c r="M2" s="16" t="s">
        <v>14</v>
      </c>
      <c r="N2" s="18" t="s">
        <v>717</v>
      </c>
      <c r="O2" s="18" t="s">
        <v>718</v>
      </c>
      <c r="P2" s="18" t="s">
        <v>719</v>
      </c>
      <c r="Q2" s="19"/>
      <c r="R2" s="19"/>
    </row>
    <row r="3" spans="1:16" ht="14.55" customHeight="1">
      <c r="A3" s="20" t="s">
        <v>15</v>
      </c>
      <c r="B3" s="21" t="s">
        <v>16</v>
      </c>
      <c r="C3" s="20" t="s">
        <v>17</v>
      </c>
      <c r="D3" s="22" t="s">
        <v>526</v>
      </c>
      <c r="E3" s="21" t="s">
        <v>553</v>
      </c>
      <c r="F3" s="22" t="s">
        <v>18</v>
      </c>
      <c r="G3" s="22">
        <v>2017</v>
      </c>
      <c r="H3" s="23" t="s">
        <v>19</v>
      </c>
      <c r="I3" s="22" t="s">
        <v>20</v>
      </c>
      <c r="J3" s="143">
        <v>49.2</v>
      </c>
      <c r="K3" s="143">
        <f>J3*2.088</f>
        <v>102.7296</v>
      </c>
      <c r="L3" s="145" t="s">
        <v>711</v>
      </c>
      <c r="M3" s="145"/>
      <c r="N3" s="139">
        <f>K3</f>
        <v>102.7296</v>
      </c>
      <c r="O3" s="141">
        <f>N3</f>
        <v>102.7296</v>
      </c>
      <c r="P3" s="141">
        <f>O3</f>
        <v>102.7296</v>
      </c>
    </row>
    <row r="4" spans="1:16" ht="15">
      <c r="A4" s="20" t="s">
        <v>15</v>
      </c>
      <c r="B4" s="21" t="s">
        <v>16</v>
      </c>
      <c r="C4" s="20" t="s">
        <v>17</v>
      </c>
      <c r="D4" s="22" t="s">
        <v>527</v>
      </c>
      <c r="E4" s="21" t="s">
        <v>528</v>
      </c>
      <c r="F4" s="22" t="s">
        <v>18</v>
      </c>
      <c r="G4" s="22">
        <v>2017</v>
      </c>
      <c r="H4" s="23" t="s">
        <v>19</v>
      </c>
      <c r="I4" s="22" t="s">
        <v>20</v>
      </c>
      <c r="J4" s="144"/>
      <c r="K4" s="144"/>
      <c r="L4" s="146"/>
      <c r="M4" s="146"/>
      <c r="N4" s="140"/>
      <c r="O4" s="142"/>
      <c r="P4" s="142"/>
    </row>
    <row r="5" spans="1:13" ht="15" outlineLevel="1">
      <c r="A5" s="24" t="s">
        <v>21</v>
      </c>
      <c r="B5" s="25" t="s">
        <v>22</v>
      </c>
      <c r="C5" s="5" t="s">
        <v>23</v>
      </c>
      <c r="D5" s="26" t="s">
        <v>472</v>
      </c>
      <c r="E5" s="25" t="s">
        <v>529</v>
      </c>
      <c r="F5" s="26" t="s">
        <v>18</v>
      </c>
      <c r="G5" s="26">
        <v>2017</v>
      </c>
      <c r="H5" s="27" t="s">
        <v>24</v>
      </c>
      <c r="I5" s="7" t="s">
        <v>20</v>
      </c>
      <c r="J5" s="8"/>
      <c r="K5" s="8"/>
      <c r="L5" s="9"/>
      <c r="M5" s="10"/>
    </row>
    <row r="6" spans="1:13" ht="15" outlineLevel="1">
      <c r="A6" s="24" t="s">
        <v>25</v>
      </c>
      <c r="B6" s="25" t="s">
        <v>26</v>
      </c>
      <c r="C6" s="5" t="s">
        <v>27</v>
      </c>
      <c r="D6" s="26" t="s">
        <v>472</v>
      </c>
      <c r="E6" s="25" t="s">
        <v>530</v>
      </c>
      <c r="F6" s="26" t="s">
        <v>18</v>
      </c>
      <c r="G6" s="26">
        <v>2017</v>
      </c>
      <c r="H6" s="27" t="s">
        <v>24</v>
      </c>
      <c r="I6" s="7" t="s">
        <v>20</v>
      </c>
      <c r="J6" s="8"/>
      <c r="K6" s="8"/>
      <c r="L6" s="9"/>
      <c r="M6" s="10"/>
    </row>
    <row r="7" spans="1:13" ht="15" outlineLevel="1">
      <c r="A7" s="24" t="s">
        <v>28</v>
      </c>
      <c r="B7" s="25" t="s">
        <v>29</v>
      </c>
      <c r="C7" s="5" t="s">
        <v>27</v>
      </c>
      <c r="D7" s="26" t="s">
        <v>472</v>
      </c>
      <c r="E7" s="25" t="s">
        <v>531</v>
      </c>
      <c r="F7" s="26" t="s">
        <v>18</v>
      </c>
      <c r="G7" s="26">
        <v>2017</v>
      </c>
      <c r="H7" s="27" t="s">
        <v>24</v>
      </c>
      <c r="I7" s="7" t="s">
        <v>20</v>
      </c>
      <c r="J7" s="8"/>
      <c r="K7" s="8"/>
      <c r="L7" s="9"/>
      <c r="M7" s="10"/>
    </row>
    <row r="8" spans="1:13" ht="15" outlineLevel="1">
      <c r="A8" s="24" t="s">
        <v>30</v>
      </c>
      <c r="B8" s="25" t="s">
        <v>31</v>
      </c>
      <c r="C8" s="5" t="s">
        <v>27</v>
      </c>
      <c r="D8" s="26" t="s">
        <v>472</v>
      </c>
      <c r="E8" s="25" t="s">
        <v>532</v>
      </c>
      <c r="F8" s="26" t="s">
        <v>18</v>
      </c>
      <c r="G8" s="26">
        <v>2017</v>
      </c>
      <c r="H8" s="27" t="s">
        <v>24</v>
      </c>
      <c r="I8" s="7" t="s">
        <v>20</v>
      </c>
      <c r="J8" s="8"/>
      <c r="K8" s="8"/>
      <c r="L8" s="9"/>
      <c r="M8" s="10"/>
    </row>
    <row r="9" spans="1:13" ht="15" outlineLevel="1">
      <c r="A9" s="24" t="s">
        <v>32</v>
      </c>
      <c r="B9" s="25" t="s">
        <v>33</v>
      </c>
      <c r="C9" s="5" t="s">
        <v>27</v>
      </c>
      <c r="D9" s="26" t="s">
        <v>472</v>
      </c>
      <c r="E9" s="25" t="s">
        <v>533</v>
      </c>
      <c r="F9" s="26" t="s">
        <v>18</v>
      </c>
      <c r="G9" s="26">
        <v>2017</v>
      </c>
      <c r="H9" s="27" t="s">
        <v>24</v>
      </c>
      <c r="I9" s="7" t="s">
        <v>20</v>
      </c>
      <c r="J9" s="8"/>
      <c r="K9" s="8"/>
      <c r="L9" s="9"/>
      <c r="M9" s="10"/>
    </row>
    <row r="10" spans="1:13" ht="15" outlineLevel="1">
      <c r="A10" s="24" t="s">
        <v>34</v>
      </c>
      <c r="B10" s="25" t="s">
        <v>35</v>
      </c>
      <c r="C10" s="5" t="s">
        <v>36</v>
      </c>
      <c r="D10" s="26" t="s">
        <v>472</v>
      </c>
      <c r="E10" s="25" t="s">
        <v>534</v>
      </c>
      <c r="F10" s="26" t="s">
        <v>18</v>
      </c>
      <c r="G10" s="26">
        <v>2017</v>
      </c>
      <c r="H10" s="27" t="s">
        <v>24</v>
      </c>
      <c r="I10" s="7" t="s">
        <v>20</v>
      </c>
      <c r="J10" s="8"/>
      <c r="K10" s="8"/>
      <c r="L10" s="9"/>
      <c r="M10" s="10"/>
    </row>
    <row r="11" spans="1:13" ht="15" outlineLevel="1">
      <c r="A11" s="24" t="s">
        <v>37</v>
      </c>
      <c r="B11" s="25" t="s">
        <v>38</v>
      </c>
      <c r="C11" s="5" t="s">
        <v>36</v>
      </c>
      <c r="D11" s="26" t="s">
        <v>472</v>
      </c>
      <c r="E11" s="25" t="s">
        <v>535</v>
      </c>
      <c r="F11" s="26" t="s">
        <v>18</v>
      </c>
      <c r="G11" s="26">
        <v>2017</v>
      </c>
      <c r="H11" s="27" t="s">
        <v>24</v>
      </c>
      <c r="I11" s="7" t="s">
        <v>20</v>
      </c>
      <c r="J11" s="8"/>
      <c r="K11" s="8"/>
      <c r="L11" s="9"/>
      <c r="M11" s="10"/>
    </row>
    <row r="12" spans="1:13" ht="15" outlineLevel="1">
      <c r="A12" s="24" t="s">
        <v>39</v>
      </c>
      <c r="B12" s="25" t="s">
        <v>40</v>
      </c>
      <c r="C12" s="5" t="s">
        <v>36</v>
      </c>
      <c r="D12" s="26" t="s">
        <v>472</v>
      </c>
      <c r="E12" s="25" t="s">
        <v>536</v>
      </c>
      <c r="F12" s="26" t="s">
        <v>18</v>
      </c>
      <c r="G12" s="26">
        <v>2017</v>
      </c>
      <c r="H12" s="27" t="s">
        <v>24</v>
      </c>
      <c r="I12" s="7" t="s">
        <v>20</v>
      </c>
      <c r="J12" s="8"/>
      <c r="K12" s="8"/>
      <c r="L12" s="9"/>
      <c r="M12" s="10"/>
    </row>
    <row r="13" spans="1:13" ht="15" outlineLevel="1">
      <c r="A13" s="24" t="s">
        <v>41</v>
      </c>
      <c r="B13" s="25" t="s">
        <v>42</v>
      </c>
      <c r="C13" s="5" t="s">
        <v>27</v>
      </c>
      <c r="D13" s="26" t="s">
        <v>472</v>
      </c>
      <c r="E13" s="25" t="s">
        <v>537</v>
      </c>
      <c r="F13" s="26" t="s">
        <v>18</v>
      </c>
      <c r="G13" s="26">
        <v>2017</v>
      </c>
      <c r="H13" s="27" t="s">
        <v>24</v>
      </c>
      <c r="I13" s="7" t="s">
        <v>20</v>
      </c>
      <c r="J13" s="8"/>
      <c r="K13" s="8"/>
      <c r="L13" s="9"/>
      <c r="M13" s="10"/>
    </row>
    <row r="14" spans="1:13" ht="15" outlineLevel="1">
      <c r="A14" s="24" t="s">
        <v>43</v>
      </c>
      <c r="B14" s="25" t="s">
        <v>44</v>
      </c>
      <c r="C14" s="5" t="s">
        <v>45</v>
      </c>
      <c r="D14" s="26" t="s">
        <v>472</v>
      </c>
      <c r="E14" s="25" t="s">
        <v>538</v>
      </c>
      <c r="F14" s="26" t="s">
        <v>18</v>
      </c>
      <c r="G14" s="26">
        <v>2017</v>
      </c>
      <c r="H14" s="27" t="s">
        <v>24</v>
      </c>
      <c r="I14" s="7" t="s">
        <v>20</v>
      </c>
      <c r="J14" s="8"/>
      <c r="K14" s="8"/>
      <c r="L14" s="9"/>
      <c r="M14" s="10"/>
    </row>
    <row r="15" spans="1:13" ht="15" outlineLevel="1">
      <c r="A15" s="24" t="s">
        <v>46</v>
      </c>
      <c r="B15" s="25" t="s">
        <v>47</v>
      </c>
      <c r="C15" s="5" t="s">
        <v>45</v>
      </c>
      <c r="D15" s="26" t="s">
        <v>472</v>
      </c>
      <c r="E15" s="25" t="s">
        <v>539</v>
      </c>
      <c r="F15" s="26" t="s">
        <v>18</v>
      </c>
      <c r="G15" s="26">
        <v>2017</v>
      </c>
      <c r="H15" s="27" t="s">
        <v>24</v>
      </c>
      <c r="I15" s="7" t="s">
        <v>20</v>
      </c>
      <c r="J15" s="8"/>
      <c r="K15" s="8"/>
      <c r="L15" s="9"/>
      <c r="M15" s="10"/>
    </row>
    <row r="16" spans="1:13" ht="15" outlineLevel="1">
      <c r="A16" s="24" t="s">
        <v>48</v>
      </c>
      <c r="B16" s="25" t="s">
        <v>49</v>
      </c>
      <c r="C16" s="5" t="s">
        <v>45</v>
      </c>
      <c r="D16" s="26" t="s">
        <v>472</v>
      </c>
      <c r="E16" s="25" t="s">
        <v>540</v>
      </c>
      <c r="F16" s="26" t="s">
        <v>18</v>
      </c>
      <c r="G16" s="26">
        <v>2017</v>
      </c>
      <c r="H16" s="27" t="s">
        <v>24</v>
      </c>
      <c r="I16" s="7" t="s">
        <v>20</v>
      </c>
      <c r="J16" s="8"/>
      <c r="K16" s="8"/>
      <c r="L16" s="9"/>
      <c r="M16" s="10"/>
    </row>
    <row r="17" spans="1:13" ht="15" outlineLevel="1">
      <c r="A17" s="24" t="s">
        <v>50</v>
      </c>
      <c r="B17" s="25" t="s">
        <v>51</v>
      </c>
      <c r="C17" s="5" t="s">
        <v>45</v>
      </c>
      <c r="D17" s="26" t="s">
        <v>472</v>
      </c>
      <c r="E17" s="25" t="s">
        <v>541</v>
      </c>
      <c r="F17" s="26" t="s">
        <v>18</v>
      </c>
      <c r="G17" s="26">
        <v>2017</v>
      </c>
      <c r="H17" s="27" t="s">
        <v>24</v>
      </c>
      <c r="I17" s="7" t="s">
        <v>20</v>
      </c>
      <c r="J17" s="8"/>
      <c r="K17" s="8"/>
      <c r="L17" s="9"/>
      <c r="M17" s="10"/>
    </row>
    <row r="18" spans="1:13" ht="15" outlineLevel="1">
      <c r="A18" s="24" t="s">
        <v>52</v>
      </c>
      <c r="B18" s="25" t="s">
        <v>53</v>
      </c>
      <c r="C18" s="5" t="s">
        <v>45</v>
      </c>
      <c r="D18" s="26" t="s">
        <v>472</v>
      </c>
      <c r="E18" s="25" t="s">
        <v>542</v>
      </c>
      <c r="F18" s="26" t="s">
        <v>18</v>
      </c>
      <c r="G18" s="26">
        <v>2017</v>
      </c>
      <c r="H18" s="27" t="s">
        <v>24</v>
      </c>
      <c r="I18" s="7" t="s">
        <v>20</v>
      </c>
      <c r="J18" s="8"/>
      <c r="K18" s="8"/>
      <c r="L18" s="9"/>
      <c r="M18" s="10"/>
    </row>
    <row r="19" spans="1:13" ht="15" outlineLevel="1">
      <c r="A19" s="24" t="s">
        <v>54</v>
      </c>
      <c r="B19" s="25" t="s">
        <v>55</v>
      </c>
      <c r="C19" s="5" t="s">
        <v>45</v>
      </c>
      <c r="D19" s="26" t="s">
        <v>472</v>
      </c>
      <c r="E19" s="25" t="s">
        <v>543</v>
      </c>
      <c r="F19" s="26" t="s">
        <v>18</v>
      </c>
      <c r="G19" s="26">
        <v>2017</v>
      </c>
      <c r="H19" s="27" t="s">
        <v>24</v>
      </c>
      <c r="I19" s="7" t="s">
        <v>20</v>
      </c>
      <c r="J19" s="8"/>
      <c r="K19" s="8"/>
      <c r="L19" s="9"/>
      <c r="M19" s="10"/>
    </row>
    <row r="20" spans="1:13" ht="15" outlineLevel="1">
      <c r="A20" s="24" t="s">
        <v>56</v>
      </c>
      <c r="B20" s="25" t="s">
        <v>57</v>
      </c>
      <c r="C20" s="5" t="s">
        <v>58</v>
      </c>
      <c r="D20" s="26" t="s">
        <v>472</v>
      </c>
      <c r="E20" s="25" t="s">
        <v>544</v>
      </c>
      <c r="F20" s="26" t="s">
        <v>18</v>
      </c>
      <c r="G20" s="26">
        <v>2017</v>
      </c>
      <c r="H20" s="27" t="s">
        <v>24</v>
      </c>
      <c r="I20" s="7" t="s">
        <v>20</v>
      </c>
      <c r="J20" s="8"/>
      <c r="K20" s="8"/>
      <c r="L20" s="9"/>
      <c r="M20" s="10"/>
    </row>
    <row r="21" spans="1:13" ht="15" outlineLevel="1">
      <c r="A21" s="24" t="s">
        <v>56</v>
      </c>
      <c r="B21" s="25" t="s">
        <v>57</v>
      </c>
      <c r="C21" s="5" t="s">
        <v>58</v>
      </c>
      <c r="D21" s="26" t="s">
        <v>472</v>
      </c>
      <c r="E21" s="25" t="s">
        <v>545</v>
      </c>
      <c r="F21" s="26" t="s">
        <v>18</v>
      </c>
      <c r="G21" s="26">
        <v>2017</v>
      </c>
      <c r="H21" s="27" t="s">
        <v>24</v>
      </c>
      <c r="I21" s="7" t="s">
        <v>20</v>
      </c>
      <c r="J21" s="8"/>
      <c r="K21" s="8"/>
      <c r="L21" s="9"/>
      <c r="M21" s="10"/>
    </row>
    <row r="22" spans="1:13" ht="15" outlineLevel="1">
      <c r="A22" s="24" t="s">
        <v>59</v>
      </c>
      <c r="B22" s="25" t="s">
        <v>60</v>
      </c>
      <c r="C22" s="5" t="s">
        <v>61</v>
      </c>
      <c r="D22" s="26" t="s">
        <v>472</v>
      </c>
      <c r="E22" s="25" t="s">
        <v>546</v>
      </c>
      <c r="F22" s="26" t="s">
        <v>18</v>
      </c>
      <c r="G22" s="26">
        <v>2017</v>
      </c>
      <c r="H22" s="27" t="s">
        <v>24</v>
      </c>
      <c r="I22" s="7" t="s">
        <v>20</v>
      </c>
      <c r="J22" s="8"/>
      <c r="K22" s="8"/>
      <c r="L22" s="9"/>
      <c r="M22" s="10"/>
    </row>
    <row r="23" spans="1:13" ht="15" outlineLevel="1">
      <c r="A23" s="24" t="s">
        <v>59</v>
      </c>
      <c r="B23" s="25" t="s">
        <v>60</v>
      </c>
      <c r="C23" s="5" t="s">
        <v>61</v>
      </c>
      <c r="D23" s="26" t="s">
        <v>472</v>
      </c>
      <c r="E23" s="25" t="s">
        <v>547</v>
      </c>
      <c r="F23" s="26" t="s">
        <v>18</v>
      </c>
      <c r="G23" s="26">
        <v>2017</v>
      </c>
      <c r="H23" s="27" t="s">
        <v>24</v>
      </c>
      <c r="I23" s="7" t="s">
        <v>20</v>
      </c>
      <c r="J23" s="8"/>
      <c r="K23" s="8"/>
      <c r="L23" s="9"/>
      <c r="M23" s="10"/>
    </row>
    <row r="24" spans="1:13" ht="15" outlineLevel="1">
      <c r="A24" s="24" t="s">
        <v>62</v>
      </c>
      <c r="B24" s="25" t="s">
        <v>63</v>
      </c>
      <c r="C24" s="5" t="s">
        <v>64</v>
      </c>
      <c r="D24" s="26" t="s">
        <v>472</v>
      </c>
      <c r="E24" s="25" t="s">
        <v>548</v>
      </c>
      <c r="F24" s="26" t="s">
        <v>18</v>
      </c>
      <c r="G24" s="26">
        <v>2017</v>
      </c>
      <c r="H24" s="27" t="s">
        <v>24</v>
      </c>
      <c r="I24" s="7" t="s">
        <v>20</v>
      </c>
      <c r="J24" s="8"/>
      <c r="K24" s="8"/>
      <c r="L24" s="9"/>
      <c r="M24" s="10"/>
    </row>
    <row r="25" spans="1:13" ht="15" outlineLevel="1">
      <c r="A25" s="24" t="s">
        <v>65</v>
      </c>
      <c r="B25" s="25" t="s">
        <v>66</v>
      </c>
      <c r="C25" s="5" t="s">
        <v>27</v>
      </c>
      <c r="D25" s="26" t="s">
        <v>472</v>
      </c>
      <c r="E25" s="25" t="s">
        <v>549</v>
      </c>
      <c r="F25" s="26" t="s">
        <v>18</v>
      </c>
      <c r="G25" s="26">
        <v>2017</v>
      </c>
      <c r="H25" s="27" t="s">
        <v>24</v>
      </c>
      <c r="I25" s="7" t="s">
        <v>20</v>
      </c>
      <c r="J25" s="8"/>
      <c r="K25" s="8"/>
      <c r="L25" s="9"/>
      <c r="M25" s="10"/>
    </row>
    <row r="26" spans="1:13" ht="15" outlineLevel="1">
      <c r="A26" s="24" t="s">
        <v>65</v>
      </c>
      <c r="B26" s="25" t="s">
        <v>66</v>
      </c>
      <c r="C26" s="5" t="s">
        <v>27</v>
      </c>
      <c r="D26" s="26" t="s">
        <v>472</v>
      </c>
      <c r="E26" s="25" t="s">
        <v>550</v>
      </c>
      <c r="F26" s="26" t="s">
        <v>18</v>
      </c>
      <c r="G26" s="26">
        <v>2017</v>
      </c>
      <c r="H26" s="27" t="s">
        <v>24</v>
      </c>
      <c r="I26" s="7" t="s">
        <v>20</v>
      </c>
      <c r="J26" s="8"/>
      <c r="K26" s="8"/>
      <c r="L26" s="9"/>
      <c r="M26" s="10"/>
    </row>
    <row r="27" spans="1:13" ht="15" outlineLevel="1">
      <c r="A27" s="24" t="s">
        <v>67</v>
      </c>
      <c r="B27" s="25" t="s">
        <v>68</v>
      </c>
      <c r="C27" s="5" t="s">
        <v>27</v>
      </c>
      <c r="D27" s="26" t="s">
        <v>472</v>
      </c>
      <c r="E27" s="25" t="s">
        <v>551</v>
      </c>
      <c r="F27" s="26" t="s">
        <v>18</v>
      </c>
      <c r="G27" s="26">
        <v>2017</v>
      </c>
      <c r="H27" s="27" t="s">
        <v>24</v>
      </c>
      <c r="I27" s="7" t="s">
        <v>20</v>
      </c>
      <c r="J27" s="8"/>
      <c r="K27" s="8"/>
      <c r="L27" s="9"/>
      <c r="M27" s="10"/>
    </row>
    <row r="28" spans="1:13" ht="15" outlineLevel="1">
      <c r="A28" s="24" t="s">
        <v>67</v>
      </c>
      <c r="B28" s="25" t="s">
        <v>68</v>
      </c>
      <c r="C28" s="5" t="s">
        <v>27</v>
      </c>
      <c r="D28" s="26" t="s">
        <v>472</v>
      </c>
      <c r="E28" s="25" t="s">
        <v>552</v>
      </c>
      <c r="F28" s="26" t="s">
        <v>18</v>
      </c>
      <c r="G28" s="26">
        <v>2017</v>
      </c>
      <c r="H28" s="27" t="s">
        <v>24</v>
      </c>
      <c r="I28" s="7" t="s">
        <v>20</v>
      </c>
      <c r="J28" s="8"/>
      <c r="K28" s="8"/>
      <c r="L28" s="9"/>
      <c r="M28" s="10"/>
    </row>
    <row r="29" spans="1:16" ht="15">
      <c r="A29" s="20" t="s">
        <v>69</v>
      </c>
      <c r="B29" s="21" t="s">
        <v>16</v>
      </c>
      <c r="C29" s="20" t="s">
        <v>17</v>
      </c>
      <c r="D29" s="22" t="s">
        <v>469</v>
      </c>
      <c r="E29" s="21" t="s">
        <v>470</v>
      </c>
      <c r="F29" s="22" t="s">
        <v>18</v>
      </c>
      <c r="G29" s="22">
        <v>2017</v>
      </c>
      <c r="H29" s="23" t="s">
        <v>19</v>
      </c>
      <c r="I29" s="22" t="s">
        <v>20</v>
      </c>
      <c r="J29" s="28">
        <v>37.2</v>
      </c>
      <c r="K29" s="28">
        <f>J29*2.088</f>
        <v>77.67360000000001</v>
      </c>
      <c r="L29" s="22" t="s">
        <v>471</v>
      </c>
      <c r="M29" s="20"/>
      <c r="N29" s="29">
        <f>K29</f>
        <v>77.67360000000001</v>
      </c>
      <c r="O29" s="30">
        <f>N29</f>
        <v>77.67360000000001</v>
      </c>
      <c r="P29" s="30">
        <f>O29</f>
        <v>77.67360000000001</v>
      </c>
    </row>
    <row r="30" spans="1:13" ht="15" outlineLevel="1">
      <c r="A30" s="24" t="s">
        <v>70</v>
      </c>
      <c r="B30" s="25" t="s">
        <v>71</v>
      </c>
      <c r="C30" s="5" t="s">
        <v>45</v>
      </c>
      <c r="D30" s="26" t="s">
        <v>472</v>
      </c>
      <c r="E30" s="25" t="s">
        <v>473</v>
      </c>
      <c r="F30" s="26" t="s">
        <v>18</v>
      </c>
      <c r="G30" s="26">
        <v>2017</v>
      </c>
      <c r="H30" s="27" t="s">
        <v>24</v>
      </c>
      <c r="I30" s="7" t="s">
        <v>20</v>
      </c>
      <c r="J30" s="8"/>
      <c r="K30" s="8"/>
      <c r="L30" s="9"/>
      <c r="M30" s="10"/>
    </row>
    <row r="31" spans="1:13" ht="15" outlineLevel="1">
      <c r="A31" s="24" t="s">
        <v>72</v>
      </c>
      <c r="B31" s="25" t="s">
        <v>73</v>
      </c>
      <c r="C31" s="5" t="s">
        <v>45</v>
      </c>
      <c r="D31" s="26" t="s">
        <v>472</v>
      </c>
      <c r="E31" s="25" t="s">
        <v>474</v>
      </c>
      <c r="F31" s="26" t="s">
        <v>18</v>
      </c>
      <c r="G31" s="26">
        <v>2017</v>
      </c>
      <c r="H31" s="27" t="s">
        <v>24</v>
      </c>
      <c r="I31" s="7" t="s">
        <v>20</v>
      </c>
      <c r="J31" s="8"/>
      <c r="K31" s="8"/>
      <c r="L31" s="9"/>
      <c r="M31" s="10"/>
    </row>
    <row r="32" spans="1:13" ht="15" outlineLevel="1">
      <c r="A32" s="24" t="s">
        <v>74</v>
      </c>
      <c r="B32" s="25" t="s">
        <v>75</v>
      </c>
      <c r="C32" s="5" t="s">
        <v>45</v>
      </c>
      <c r="D32" s="26" t="s">
        <v>472</v>
      </c>
      <c r="E32" s="25" t="s">
        <v>475</v>
      </c>
      <c r="F32" s="26" t="s">
        <v>18</v>
      </c>
      <c r="G32" s="26">
        <v>2017</v>
      </c>
      <c r="H32" s="27" t="s">
        <v>24</v>
      </c>
      <c r="I32" s="7" t="s">
        <v>20</v>
      </c>
      <c r="J32" s="8"/>
      <c r="K32" s="8"/>
      <c r="L32" s="9"/>
      <c r="M32" s="10"/>
    </row>
    <row r="33" spans="1:13" ht="15" outlineLevel="1">
      <c r="A33" s="24" t="s">
        <v>76</v>
      </c>
      <c r="B33" s="25" t="s">
        <v>77</v>
      </c>
      <c r="C33" s="5" t="s">
        <v>27</v>
      </c>
      <c r="D33" s="26" t="s">
        <v>472</v>
      </c>
      <c r="E33" s="25" t="s">
        <v>476</v>
      </c>
      <c r="F33" s="26" t="s">
        <v>18</v>
      </c>
      <c r="G33" s="26">
        <v>2017</v>
      </c>
      <c r="H33" s="27" t="s">
        <v>24</v>
      </c>
      <c r="I33" s="7" t="s">
        <v>20</v>
      </c>
      <c r="J33" s="8"/>
      <c r="K33" s="8"/>
      <c r="L33" s="9"/>
      <c r="M33" s="10"/>
    </row>
    <row r="34" spans="1:13" ht="15" outlineLevel="1">
      <c r="A34" s="24" t="s">
        <v>78</v>
      </c>
      <c r="B34" s="25" t="s">
        <v>79</v>
      </c>
      <c r="C34" s="5" t="s">
        <v>45</v>
      </c>
      <c r="D34" s="26" t="s">
        <v>472</v>
      </c>
      <c r="E34" s="25" t="s">
        <v>477</v>
      </c>
      <c r="F34" s="26" t="s">
        <v>18</v>
      </c>
      <c r="G34" s="26">
        <v>2017</v>
      </c>
      <c r="H34" s="27" t="s">
        <v>24</v>
      </c>
      <c r="I34" s="7" t="s">
        <v>20</v>
      </c>
      <c r="J34" s="8"/>
      <c r="K34" s="8"/>
      <c r="L34" s="9"/>
      <c r="M34" s="10"/>
    </row>
    <row r="35" spans="1:13" ht="15" outlineLevel="1">
      <c r="A35" s="24" t="s">
        <v>80</v>
      </c>
      <c r="B35" s="25" t="s">
        <v>81</v>
      </c>
      <c r="C35" s="5" t="s">
        <v>27</v>
      </c>
      <c r="D35" s="26" t="s">
        <v>472</v>
      </c>
      <c r="E35" s="25" t="s">
        <v>478</v>
      </c>
      <c r="F35" s="26" t="s">
        <v>18</v>
      </c>
      <c r="G35" s="26">
        <v>2017</v>
      </c>
      <c r="H35" s="27" t="s">
        <v>24</v>
      </c>
      <c r="I35" s="7" t="s">
        <v>20</v>
      </c>
      <c r="J35" s="8"/>
      <c r="K35" s="8"/>
      <c r="L35" s="9"/>
      <c r="M35" s="10"/>
    </row>
    <row r="36" spans="1:13" ht="15" outlineLevel="1">
      <c r="A36" s="24" t="s">
        <v>82</v>
      </c>
      <c r="B36" s="25" t="s">
        <v>83</v>
      </c>
      <c r="C36" s="5" t="s">
        <v>45</v>
      </c>
      <c r="D36" s="26" t="s">
        <v>472</v>
      </c>
      <c r="E36" s="25" t="s">
        <v>479</v>
      </c>
      <c r="F36" s="26" t="s">
        <v>18</v>
      </c>
      <c r="G36" s="26">
        <v>2017</v>
      </c>
      <c r="H36" s="27" t="s">
        <v>24</v>
      </c>
      <c r="I36" s="7" t="s">
        <v>20</v>
      </c>
      <c r="J36" s="8"/>
      <c r="K36" s="8"/>
      <c r="L36" s="9"/>
      <c r="M36" s="10"/>
    </row>
    <row r="37" spans="1:13" ht="15" outlineLevel="1">
      <c r="A37" s="24" t="s">
        <v>84</v>
      </c>
      <c r="B37" s="25" t="s">
        <v>85</v>
      </c>
      <c r="C37" s="5" t="s">
        <v>45</v>
      </c>
      <c r="D37" s="26" t="s">
        <v>472</v>
      </c>
      <c r="E37" s="25" t="s">
        <v>480</v>
      </c>
      <c r="F37" s="26" t="s">
        <v>18</v>
      </c>
      <c r="G37" s="26">
        <v>2017</v>
      </c>
      <c r="H37" s="27" t="s">
        <v>24</v>
      </c>
      <c r="I37" s="7" t="s">
        <v>20</v>
      </c>
      <c r="J37" s="8"/>
      <c r="K37" s="8"/>
      <c r="L37" s="9"/>
      <c r="M37" s="10"/>
    </row>
    <row r="38" spans="1:13" ht="15" outlineLevel="1">
      <c r="A38" s="24" t="s">
        <v>86</v>
      </c>
      <c r="B38" s="25" t="s">
        <v>87</v>
      </c>
      <c r="C38" s="5" t="s">
        <v>45</v>
      </c>
      <c r="D38" s="26" t="s">
        <v>472</v>
      </c>
      <c r="E38" s="25" t="s">
        <v>481</v>
      </c>
      <c r="F38" s="26" t="s">
        <v>18</v>
      </c>
      <c r="G38" s="26">
        <v>2017</v>
      </c>
      <c r="H38" s="27" t="s">
        <v>24</v>
      </c>
      <c r="I38" s="7" t="s">
        <v>20</v>
      </c>
      <c r="J38" s="8"/>
      <c r="K38" s="8"/>
      <c r="L38" s="9"/>
      <c r="M38" s="10"/>
    </row>
    <row r="39" spans="1:13" ht="15" outlineLevel="1">
      <c r="A39" s="24" t="s">
        <v>88</v>
      </c>
      <c r="B39" s="25" t="s">
        <v>89</v>
      </c>
      <c r="C39" s="5" t="s">
        <v>45</v>
      </c>
      <c r="D39" s="26" t="s">
        <v>472</v>
      </c>
      <c r="E39" s="25" t="s">
        <v>482</v>
      </c>
      <c r="F39" s="26" t="s">
        <v>18</v>
      </c>
      <c r="G39" s="26">
        <v>2017</v>
      </c>
      <c r="H39" s="27" t="s">
        <v>24</v>
      </c>
      <c r="I39" s="7" t="s">
        <v>20</v>
      </c>
      <c r="J39" s="8"/>
      <c r="K39" s="8"/>
      <c r="L39" s="9"/>
      <c r="M39" s="10"/>
    </row>
    <row r="40" spans="1:13" ht="15" outlineLevel="1">
      <c r="A40" s="24" t="s">
        <v>90</v>
      </c>
      <c r="B40" s="25" t="s">
        <v>91</v>
      </c>
      <c r="C40" s="5" t="s">
        <v>45</v>
      </c>
      <c r="D40" s="26" t="s">
        <v>472</v>
      </c>
      <c r="E40" s="25" t="s">
        <v>483</v>
      </c>
      <c r="F40" s="26" t="s">
        <v>18</v>
      </c>
      <c r="G40" s="26">
        <v>2017</v>
      </c>
      <c r="H40" s="27" t="s">
        <v>24</v>
      </c>
      <c r="I40" s="7" t="s">
        <v>20</v>
      </c>
      <c r="J40" s="8"/>
      <c r="K40" s="8"/>
      <c r="L40" s="9"/>
      <c r="M40" s="10"/>
    </row>
    <row r="41" spans="1:13" ht="15" outlineLevel="1">
      <c r="A41" s="24" t="s">
        <v>92</v>
      </c>
      <c r="B41" s="25" t="s">
        <v>93</v>
      </c>
      <c r="C41" s="5" t="s">
        <v>45</v>
      </c>
      <c r="D41" s="26" t="s">
        <v>472</v>
      </c>
      <c r="E41" s="25" t="s">
        <v>484</v>
      </c>
      <c r="F41" s="26" t="s">
        <v>18</v>
      </c>
      <c r="G41" s="26">
        <v>2017</v>
      </c>
      <c r="H41" s="27" t="s">
        <v>24</v>
      </c>
      <c r="I41" s="7" t="s">
        <v>20</v>
      </c>
      <c r="J41" s="8"/>
      <c r="K41" s="8"/>
      <c r="L41" s="9"/>
      <c r="M41" s="10"/>
    </row>
    <row r="42" spans="1:13" ht="15" outlineLevel="1">
      <c r="A42" s="24" t="s">
        <v>94</v>
      </c>
      <c r="B42" s="25" t="s">
        <v>95</v>
      </c>
      <c r="C42" s="5" t="s">
        <v>45</v>
      </c>
      <c r="D42" s="26" t="s">
        <v>472</v>
      </c>
      <c r="E42" s="25" t="s">
        <v>485</v>
      </c>
      <c r="F42" s="26" t="s">
        <v>18</v>
      </c>
      <c r="G42" s="26">
        <v>2017</v>
      </c>
      <c r="H42" s="27" t="s">
        <v>24</v>
      </c>
      <c r="I42" s="7" t="s">
        <v>20</v>
      </c>
      <c r="J42" s="8"/>
      <c r="K42" s="8"/>
      <c r="L42" s="9"/>
      <c r="M42" s="10"/>
    </row>
    <row r="43" spans="1:13" ht="15" outlineLevel="1">
      <c r="A43" s="24" t="s">
        <v>96</v>
      </c>
      <c r="B43" s="25" t="s">
        <v>97</v>
      </c>
      <c r="C43" s="5" t="s">
        <v>45</v>
      </c>
      <c r="D43" s="26" t="s">
        <v>472</v>
      </c>
      <c r="E43" s="25" t="s">
        <v>486</v>
      </c>
      <c r="F43" s="26" t="s">
        <v>18</v>
      </c>
      <c r="G43" s="26">
        <v>2017</v>
      </c>
      <c r="H43" s="27" t="s">
        <v>24</v>
      </c>
      <c r="I43" s="7" t="s">
        <v>20</v>
      </c>
      <c r="J43" s="8"/>
      <c r="K43" s="8"/>
      <c r="L43" s="9"/>
      <c r="M43" s="10"/>
    </row>
    <row r="44" spans="1:13" ht="15" outlineLevel="1">
      <c r="A44" s="24" t="s">
        <v>98</v>
      </c>
      <c r="B44" s="25" t="s">
        <v>99</v>
      </c>
      <c r="C44" s="5" t="s">
        <v>45</v>
      </c>
      <c r="D44" s="26" t="s">
        <v>472</v>
      </c>
      <c r="E44" s="25" t="s">
        <v>487</v>
      </c>
      <c r="F44" s="26" t="s">
        <v>18</v>
      </c>
      <c r="G44" s="26">
        <v>2017</v>
      </c>
      <c r="H44" s="27" t="s">
        <v>24</v>
      </c>
      <c r="I44" s="7" t="s">
        <v>20</v>
      </c>
      <c r="J44" s="8"/>
      <c r="K44" s="8"/>
      <c r="L44" s="9"/>
      <c r="M44" s="10"/>
    </row>
    <row r="45" spans="1:13" ht="15" outlineLevel="1">
      <c r="A45" s="24" t="s">
        <v>100</v>
      </c>
      <c r="B45" s="25" t="s">
        <v>101</v>
      </c>
      <c r="C45" s="5" t="s">
        <v>45</v>
      </c>
      <c r="D45" s="26" t="s">
        <v>472</v>
      </c>
      <c r="E45" s="25" t="s">
        <v>488</v>
      </c>
      <c r="F45" s="26" t="s">
        <v>18</v>
      </c>
      <c r="G45" s="26">
        <v>2017</v>
      </c>
      <c r="H45" s="27" t="s">
        <v>24</v>
      </c>
      <c r="I45" s="7" t="s">
        <v>20</v>
      </c>
      <c r="J45" s="8"/>
      <c r="K45" s="8"/>
      <c r="L45" s="9"/>
      <c r="M45" s="10"/>
    </row>
    <row r="46" spans="1:13" ht="15" outlineLevel="1">
      <c r="A46" s="24" t="s">
        <v>102</v>
      </c>
      <c r="B46" s="25" t="s">
        <v>103</v>
      </c>
      <c r="C46" s="5" t="s">
        <v>27</v>
      </c>
      <c r="D46" s="26" t="s">
        <v>472</v>
      </c>
      <c r="E46" s="25" t="s">
        <v>489</v>
      </c>
      <c r="F46" s="26" t="s">
        <v>18</v>
      </c>
      <c r="G46" s="26">
        <v>2017</v>
      </c>
      <c r="H46" s="27" t="s">
        <v>24</v>
      </c>
      <c r="I46" s="7" t="s">
        <v>20</v>
      </c>
      <c r="J46" s="8"/>
      <c r="K46" s="8"/>
      <c r="L46" s="9"/>
      <c r="M46" s="10"/>
    </row>
    <row r="47" spans="1:13" ht="15" outlineLevel="1">
      <c r="A47" s="24" t="s">
        <v>104</v>
      </c>
      <c r="B47" s="25" t="s">
        <v>105</v>
      </c>
      <c r="C47" s="5" t="s">
        <v>64</v>
      </c>
      <c r="D47" s="26" t="s">
        <v>472</v>
      </c>
      <c r="E47" s="25" t="s">
        <v>490</v>
      </c>
      <c r="F47" s="26" t="s">
        <v>18</v>
      </c>
      <c r="G47" s="26">
        <v>2017</v>
      </c>
      <c r="H47" s="27" t="s">
        <v>24</v>
      </c>
      <c r="I47" s="7" t="s">
        <v>20</v>
      </c>
      <c r="J47" s="8"/>
      <c r="K47" s="8"/>
      <c r="L47" s="9"/>
      <c r="M47" s="10"/>
    </row>
    <row r="48" spans="1:13" ht="15" outlineLevel="1">
      <c r="A48" s="24" t="s">
        <v>106</v>
      </c>
      <c r="B48" s="25" t="s">
        <v>107</v>
      </c>
      <c r="C48" s="5" t="s">
        <v>64</v>
      </c>
      <c r="D48" s="26" t="s">
        <v>472</v>
      </c>
      <c r="E48" s="25" t="s">
        <v>491</v>
      </c>
      <c r="F48" s="26" t="s">
        <v>18</v>
      </c>
      <c r="G48" s="26">
        <v>2017</v>
      </c>
      <c r="H48" s="27" t="s">
        <v>24</v>
      </c>
      <c r="I48" s="7" t="s">
        <v>20</v>
      </c>
      <c r="J48" s="8"/>
      <c r="K48" s="8"/>
      <c r="L48" s="9"/>
      <c r="M48" s="10"/>
    </row>
    <row r="49" spans="1:13" ht="15" outlineLevel="1">
      <c r="A49" s="24" t="s">
        <v>108</v>
      </c>
      <c r="B49" s="25" t="s">
        <v>109</v>
      </c>
      <c r="C49" s="5" t="s">
        <v>64</v>
      </c>
      <c r="D49" s="26" t="s">
        <v>472</v>
      </c>
      <c r="E49" s="25" t="s">
        <v>492</v>
      </c>
      <c r="F49" s="26" t="s">
        <v>18</v>
      </c>
      <c r="G49" s="26">
        <v>2017</v>
      </c>
      <c r="H49" s="27" t="s">
        <v>24</v>
      </c>
      <c r="I49" s="7" t="s">
        <v>20</v>
      </c>
      <c r="J49" s="8"/>
      <c r="K49" s="8"/>
      <c r="L49" s="9"/>
      <c r="M49" s="10"/>
    </row>
    <row r="50" spans="1:13" ht="15" outlineLevel="1">
      <c r="A50" s="24" t="s">
        <v>110</v>
      </c>
      <c r="B50" s="25" t="s">
        <v>111</v>
      </c>
      <c r="C50" s="5" t="s">
        <v>64</v>
      </c>
      <c r="D50" s="26" t="s">
        <v>472</v>
      </c>
      <c r="E50" s="25" t="s">
        <v>493</v>
      </c>
      <c r="F50" s="26" t="s">
        <v>18</v>
      </c>
      <c r="G50" s="26">
        <v>2017</v>
      </c>
      <c r="H50" s="27" t="s">
        <v>24</v>
      </c>
      <c r="I50" s="7" t="s">
        <v>20</v>
      </c>
      <c r="J50" s="8"/>
      <c r="K50" s="8"/>
      <c r="L50" s="9"/>
      <c r="M50" s="10"/>
    </row>
    <row r="51" spans="1:13" ht="15" outlineLevel="1">
      <c r="A51" s="24" t="s">
        <v>112</v>
      </c>
      <c r="B51" s="25" t="s">
        <v>113</v>
      </c>
      <c r="C51" s="5" t="s">
        <v>27</v>
      </c>
      <c r="D51" s="26" t="s">
        <v>472</v>
      </c>
      <c r="E51" s="25" t="s">
        <v>494</v>
      </c>
      <c r="F51" s="26" t="s">
        <v>18</v>
      </c>
      <c r="G51" s="26">
        <v>2017</v>
      </c>
      <c r="H51" s="27" t="s">
        <v>24</v>
      </c>
      <c r="I51" s="7" t="s">
        <v>20</v>
      </c>
      <c r="J51" s="8"/>
      <c r="K51" s="8"/>
      <c r="L51" s="9"/>
      <c r="M51" s="10"/>
    </row>
    <row r="52" spans="1:13" ht="15" outlineLevel="1">
      <c r="A52" s="24" t="s">
        <v>114</v>
      </c>
      <c r="B52" s="25" t="s">
        <v>115</v>
      </c>
      <c r="C52" s="5" t="s">
        <v>27</v>
      </c>
      <c r="D52" s="26" t="s">
        <v>472</v>
      </c>
      <c r="E52" s="25" t="s">
        <v>495</v>
      </c>
      <c r="F52" s="26" t="s">
        <v>18</v>
      </c>
      <c r="G52" s="26">
        <v>2017</v>
      </c>
      <c r="H52" s="27" t="s">
        <v>24</v>
      </c>
      <c r="I52" s="7" t="s">
        <v>20</v>
      </c>
      <c r="J52" s="8"/>
      <c r="K52" s="8"/>
      <c r="L52" s="9"/>
      <c r="M52" s="10"/>
    </row>
    <row r="53" spans="1:13" ht="15" outlineLevel="1">
      <c r="A53" s="24" t="s">
        <v>116</v>
      </c>
      <c r="B53" s="25" t="s">
        <v>117</v>
      </c>
      <c r="C53" s="5" t="s">
        <v>118</v>
      </c>
      <c r="D53" s="26" t="s">
        <v>472</v>
      </c>
      <c r="E53" s="25" t="s">
        <v>496</v>
      </c>
      <c r="F53" s="26" t="s">
        <v>18</v>
      </c>
      <c r="G53" s="26">
        <v>2017</v>
      </c>
      <c r="H53" s="27" t="s">
        <v>24</v>
      </c>
      <c r="I53" s="7" t="s">
        <v>20</v>
      </c>
      <c r="J53" s="8"/>
      <c r="K53" s="8"/>
      <c r="L53" s="9"/>
      <c r="M53" s="10"/>
    </row>
    <row r="54" spans="1:13" ht="15" outlineLevel="1">
      <c r="A54" s="24" t="s">
        <v>119</v>
      </c>
      <c r="B54" s="25" t="s">
        <v>120</v>
      </c>
      <c r="C54" s="5" t="s">
        <v>64</v>
      </c>
      <c r="D54" s="26" t="s">
        <v>472</v>
      </c>
      <c r="E54" s="25" t="s">
        <v>497</v>
      </c>
      <c r="F54" s="26" t="s">
        <v>18</v>
      </c>
      <c r="G54" s="26">
        <v>2017</v>
      </c>
      <c r="H54" s="27" t="s">
        <v>24</v>
      </c>
      <c r="I54" s="7" t="s">
        <v>20</v>
      </c>
      <c r="J54" s="8"/>
      <c r="K54" s="8"/>
      <c r="L54" s="9"/>
      <c r="M54" s="10"/>
    </row>
    <row r="55" spans="1:13" ht="15" outlineLevel="1">
      <c r="A55" s="24" t="s">
        <v>121</v>
      </c>
      <c r="B55" s="25" t="s">
        <v>122</v>
      </c>
      <c r="C55" s="5" t="s">
        <v>27</v>
      </c>
      <c r="D55" s="26" t="s">
        <v>472</v>
      </c>
      <c r="E55" s="25" t="s">
        <v>498</v>
      </c>
      <c r="F55" s="26" t="s">
        <v>18</v>
      </c>
      <c r="G55" s="26">
        <v>2017</v>
      </c>
      <c r="H55" s="27" t="s">
        <v>24</v>
      </c>
      <c r="I55" s="7" t="s">
        <v>20</v>
      </c>
      <c r="J55" s="8"/>
      <c r="K55" s="8"/>
      <c r="L55" s="9"/>
      <c r="M55" s="10"/>
    </row>
    <row r="56" spans="1:13" ht="15" outlineLevel="1">
      <c r="A56" s="24" t="s">
        <v>123</v>
      </c>
      <c r="B56" s="25" t="s">
        <v>124</v>
      </c>
      <c r="C56" s="5" t="s">
        <v>27</v>
      </c>
      <c r="D56" s="26" t="s">
        <v>472</v>
      </c>
      <c r="E56" s="25" t="s">
        <v>499</v>
      </c>
      <c r="F56" s="26" t="s">
        <v>18</v>
      </c>
      <c r="G56" s="26">
        <v>2017</v>
      </c>
      <c r="H56" s="27" t="s">
        <v>24</v>
      </c>
      <c r="I56" s="7" t="s">
        <v>20</v>
      </c>
      <c r="J56" s="8"/>
      <c r="K56" s="8"/>
      <c r="L56" s="9"/>
      <c r="M56" s="10"/>
    </row>
    <row r="57" spans="1:13" ht="15" outlineLevel="1">
      <c r="A57" s="24" t="s">
        <v>125</v>
      </c>
      <c r="B57" s="25" t="s">
        <v>126</v>
      </c>
      <c r="C57" s="5" t="s">
        <v>36</v>
      </c>
      <c r="D57" s="26" t="s">
        <v>472</v>
      </c>
      <c r="E57" s="25" t="s">
        <v>500</v>
      </c>
      <c r="F57" s="26" t="s">
        <v>18</v>
      </c>
      <c r="G57" s="26">
        <v>2017</v>
      </c>
      <c r="H57" s="27" t="s">
        <v>24</v>
      </c>
      <c r="I57" s="7" t="s">
        <v>20</v>
      </c>
      <c r="J57" s="8"/>
      <c r="K57" s="8"/>
      <c r="L57" s="9"/>
      <c r="M57" s="10"/>
    </row>
    <row r="58" spans="1:13" ht="15" outlineLevel="1">
      <c r="A58" s="24" t="s">
        <v>125</v>
      </c>
      <c r="B58" s="25" t="s">
        <v>126</v>
      </c>
      <c r="C58" s="5" t="s">
        <v>36</v>
      </c>
      <c r="D58" s="26" t="s">
        <v>472</v>
      </c>
      <c r="E58" s="25" t="s">
        <v>501</v>
      </c>
      <c r="F58" s="26" t="s">
        <v>18</v>
      </c>
      <c r="G58" s="26">
        <v>2017</v>
      </c>
      <c r="H58" s="27" t="s">
        <v>24</v>
      </c>
      <c r="I58" s="7" t="s">
        <v>20</v>
      </c>
      <c r="J58" s="8"/>
      <c r="K58" s="8"/>
      <c r="L58" s="9"/>
      <c r="M58" s="10"/>
    </row>
    <row r="59" spans="1:13" ht="15" outlineLevel="1">
      <c r="A59" s="24" t="s">
        <v>127</v>
      </c>
      <c r="B59" s="25" t="s">
        <v>128</v>
      </c>
      <c r="C59" s="5" t="s">
        <v>27</v>
      </c>
      <c r="D59" s="26" t="s">
        <v>472</v>
      </c>
      <c r="E59" s="25" t="s">
        <v>502</v>
      </c>
      <c r="F59" s="26" t="s">
        <v>18</v>
      </c>
      <c r="G59" s="26">
        <v>2017</v>
      </c>
      <c r="H59" s="27" t="s">
        <v>24</v>
      </c>
      <c r="I59" s="7" t="s">
        <v>20</v>
      </c>
      <c r="J59" s="8"/>
      <c r="K59" s="8"/>
      <c r="L59" s="9"/>
      <c r="M59" s="10"/>
    </row>
    <row r="60" spans="1:13" ht="15" outlineLevel="1">
      <c r="A60" s="24" t="s">
        <v>129</v>
      </c>
      <c r="B60" s="25" t="s">
        <v>130</v>
      </c>
      <c r="C60" s="5" t="s">
        <v>27</v>
      </c>
      <c r="D60" s="26" t="s">
        <v>472</v>
      </c>
      <c r="E60" s="25" t="s">
        <v>503</v>
      </c>
      <c r="F60" s="26" t="s">
        <v>18</v>
      </c>
      <c r="G60" s="26">
        <v>2017</v>
      </c>
      <c r="H60" s="27" t="s">
        <v>24</v>
      </c>
      <c r="I60" s="7" t="s">
        <v>20</v>
      </c>
      <c r="J60" s="8"/>
      <c r="K60" s="8"/>
      <c r="L60" s="9"/>
      <c r="M60" s="10"/>
    </row>
    <row r="61" spans="1:13" ht="15" outlineLevel="1">
      <c r="A61" s="24" t="s">
        <v>131</v>
      </c>
      <c r="B61" s="25" t="s">
        <v>132</v>
      </c>
      <c r="C61" s="5" t="s">
        <v>27</v>
      </c>
      <c r="D61" s="26" t="s">
        <v>472</v>
      </c>
      <c r="E61" s="25" t="s">
        <v>504</v>
      </c>
      <c r="F61" s="26" t="s">
        <v>18</v>
      </c>
      <c r="G61" s="26">
        <v>2017</v>
      </c>
      <c r="H61" s="27" t="s">
        <v>24</v>
      </c>
      <c r="I61" s="7" t="s">
        <v>20</v>
      </c>
      <c r="J61" s="8"/>
      <c r="K61" s="8"/>
      <c r="L61" s="9"/>
      <c r="M61" s="10"/>
    </row>
    <row r="62" spans="1:13" ht="15" outlineLevel="1">
      <c r="A62" s="24" t="s">
        <v>133</v>
      </c>
      <c r="B62" s="25" t="s">
        <v>134</v>
      </c>
      <c r="C62" s="5" t="s">
        <v>27</v>
      </c>
      <c r="D62" s="26" t="s">
        <v>472</v>
      </c>
      <c r="E62" s="25" t="s">
        <v>505</v>
      </c>
      <c r="F62" s="26" t="s">
        <v>18</v>
      </c>
      <c r="G62" s="26">
        <v>2017</v>
      </c>
      <c r="H62" s="27" t="s">
        <v>24</v>
      </c>
      <c r="I62" s="7" t="s">
        <v>20</v>
      </c>
      <c r="J62" s="8"/>
      <c r="K62" s="8"/>
      <c r="L62" s="9"/>
      <c r="M62" s="10"/>
    </row>
    <row r="63" spans="1:13" ht="15" outlineLevel="1">
      <c r="A63" s="24" t="s">
        <v>135</v>
      </c>
      <c r="B63" s="25" t="s">
        <v>136</v>
      </c>
      <c r="C63" s="5" t="s">
        <v>137</v>
      </c>
      <c r="D63" s="26" t="s">
        <v>472</v>
      </c>
      <c r="E63" s="25" t="s">
        <v>506</v>
      </c>
      <c r="F63" s="26" t="s">
        <v>18</v>
      </c>
      <c r="G63" s="26">
        <v>2017</v>
      </c>
      <c r="H63" s="27" t="s">
        <v>24</v>
      </c>
      <c r="I63" s="7" t="s">
        <v>20</v>
      </c>
      <c r="J63" s="8"/>
      <c r="K63" s="8"/>
      <c r="L63" s="9"/>
      <c r="M63" s="10"/>
    </row>
    <row r="64" spans="1:16" ht="15">
      <c r="A64" s="20" t="s">
        <v>138</v>
      </c>
      <c r="B64" s="21" t="s">
        <v>16</v>
      </c>
      <c r="C64" s="20" t="s">
        <v>17</v>
      </c>
      <c r="D64" s="22" t="s">
        <v>469</v>
      </c>
      <c r="E64" s="21" t="s">
        <v>715</v>
      </c>
      <c r="F64" s="22" t="s">
        <v>18</v>
      </c>
      <c r="G64" s="22">
        <v>2017</v>
      </c>
      <c r="H64" s="23" t="s">
        <v>19</v>
      </c>
      <c r="I64" s="22" t="s">
        <v>20</v>
      </c>
      <c r="J64" s="28">
        <v>35.1</v>
      </c>
      <c r="K64" s="28">
        <f>J64*2.088</f>
        <v>73.28880000000001</v>
      </c>
      <c r="L64" s="22" t="s">
        <v>471</v>
      </c>
      <c r="M64" s="20"/>
      <c r="N64" s="29">
        <f>K64</f>
        <v>73.28880000000001</v>
      </c>
      <c r="O64" s="30">
        <f>N64</f>
        <v>73.28880000000001</v>
      </c>
      <c r="P64" s="30">
        <f>O64</f>
        <v>73.28880000000001</v>
      </c>
    </row>
    <row r="65" spans="1:13" ht="15" outlineLevel="1">
      <c r="A65" s="24" t="s">
        <v>139</v>
      </c>
      <c r="B65" s="25" t="s">
        <v>140</v>
      </c>
      <c r="C65" s="5" t="s">
        <v>45</v>
      </c>
      <c r="D65" s="26" t="s">
        <v>472</v>
      </c>
      <c r="E65" s="25" t="s">
        <v>565</v>
      </c>
      <c r="F65" s="26" t="s">
        <v>18</v>
      </c>
      <c r="G65" s="26">
        <v>2018</v>
      </c>
      <c r="H65" s="27" t="s">
        <v>24</v>
      </c>
      <c r="I65" s="7" t="s">
        <v>20</v>
      </c>
      <c r="J65" s="8"/>
      <c r="K65" s="8"/>
      <c r="L65" s="9"/>
      <c r="M65" s="10"/>
    </row>
    <row r="66" spans="1:13" ht="15" outlineLevel="1">
      <c r="A66" s="24" t="s">
        <v>141</v>
      </c>
      <c r="B66" s="25" t="s">
        <v>142</v>
      </c>
      <c r="C66" s="5" t="s">
        <v>45</v>
      </c>
      <c r="D66" s="26" t="s">
        <v>472</v>
      </c>
      <c r="E66" s="25" t="s">
        <v>566</v>
      </c>
      <c r="F66" s="26" t="s">
        <v>18</v>
      </c>
      <c r="G66" s="26">
        <v>2018</v>
      </c>
      <c r="H66" s="27" t="s">
        <v>24</v>
      </c>
      <c r="I66" s="7" t="s">
        <v>20</v>
      </c>
      <c r="J66" s="8"/>
      <c r="K66" s="8"/>
      <c r="L66" s="9"/>
      <c r="M66" s="10"/>
    </row>
    <row r="67" spans="1:13" ht="15" outlineLevel="1">
      <c r="A67" s="24" t="s">
        <v>143</v>
      </c>
      <c r="B67" s="25" t="s">
        <v>144</v>
      </c>
      <c r="C67" s="5" t="s">
        <v>45</v>
      </c>
      <c r="D67" s="26" t="s">
        <v>472</v>
      </c>
      <c r="E67" s="25" t="s">
        <v>567</v>
      </c>
      <c r="F67" s="26" t="s">
        <v>18</v>
      </c>
      <c r="G67" s="26">
        <v>2018</v>
      </c>
      <c r="H67" s="27" t="s">
        <v>24</v>
      </c>
      <c r="I67" s="7" t="s">
        <v>20</v>
      </c>
      <c r="J67" s="8"/>
      <c r="K67" s="8"/>
      <c r="L67" s="9"/>
      <c r="M67" s="10"/>
    </row>
    <row r="68" spans="1:13" ht="15" outlineLevel="1">
      <c r="A68" s="24" t="s">
        <v>145</v>
      </c>
      <c r="B68" s="25" t="s">
        <v>146</v>
      </c>
      <c r="C68" s="5" t="s">
        <v>45</v>
      </c>
      <c r="D68" s="26" t="s">
        <v>472</v>
      </c>
      <c r="E68" s="25" t="s">
        <v>568</v>
      </c>
      <c r="F68" s="26" t="s">
        <v>18</v>
      </c>
      <c r="G68" s="26">
        <v>2018</v>
      </c>
      <c r="H68" s="27" t="s">
        <v>24</v>
      </c>
      <c r="I68" s="7" t="s">
        <v>20</v>
      </c>
      <c r="J68" s="8"/>
      <c r="K68" s="8"/>
      <c r="L68" s="9"/>
      <c r="M68" s="10"/>
    </row>
    <row r="69" spans="1:13" ht="15" outlineLevel="1">
      <c r="A69" s="24" t="s">
        <v>147</v>
      </c>
      <c r="B69" s="25" t="s">
        <v>148</v>
      </c>
      <c r="C69" s="5" t="s">
        <v>45</v>
      </c>
      <c r="D69" s="26" t="s">
        <v>472</v>
      </c>
      <c r="E69" s="25" t="s">
        <v>569</v>
      </c>
      <c r="F69" s="26" t="s">
        <v>18</v>
      </c>
      <c r="G69" s="26">
        <v>2018</v>
      </c>
      <c r="H69" s="27" t="s">
        <v>24</v>
      </c>
      <c r="I69" s="7" t="s">
        <v>20</v>
      </c>
      <c r="J69" s="8"/>
      <c r="K69" s="8"/>
      <c r="L69" s="9"/>
      <c r="M69" s="10"/>
    </row>
    <row r="70" spans="1:13" ht="15" outlineLevel="1">
      <c r="A70" s="24" t="s">
        <v>149</v>
      </c>
      <c r="B70" s="25" t="s">
        <v>150</v>
      </c>
      <c r="C70" s="5" t="s">
        <v>45</v>
      </c>
      <c r="D70" s="26" t="s">
        <v>472</v>
      </c>
      <c r="E70" s="25" t="s">
        <v>570</v>
      </c>
      <c r="F70" s="26" t="s">
        <v>18</v>
      </c>
      <c r="G70" s="26">
        <v>2018</v>
      </c>
      <c r="H70" s="27" t="s">
        <v>24</v>
      </c>
      <c r="I70" s="7" t="s">
        <v>20</v>
      </c>
      <c r="J70" s="8"/>
      <c r="K70" s="8"/>
      <c r="L70" s="9"/>
      <c r="M70" s="10"/>
    </row>
    <row r="71" spans="1:13" ht="15" outlineLevel="1">
      <c r="A71" s="24" t="s">
        <v>151</v>
      </c>
      <c r="B71" s="25" t="s">
        <v>152</v>
      </c>
      <c r="C71" s="5" t="s">
        <v>45</v>
      </c>
      <c r="D71" s="26" t="s">
        <v>472</v>
      </c>
      <c r="E71" s="25" t="s">
        <v>571</v>
      </c>
      <c r="F71" s="26" t="s">
        <v>18</v>
      </c>
      <c r="G71" s="26">
        <v>2018</v>
      </c>
      <c r="H71" s="27" t="s">
        <v>24</v>
      </c>
      <c r="I71" s="7" t="s">
        <v>20</v>
      </c>
      <c r="J71" s="8"/>
      <c r="K71" s="8"/>
      <c r="L71" s="9"/>
      <c r="M71" s="10"/>
    </row>
    <row r="72" spans="1:13" ht="15" outlineLevel="1">
      <c r="A72" s="24" t="s">
        <v>153</v>
      </c>
      <c r="B72" s="25" t="s">
        <v>154</v>
      </c>
      <c r="C72" s="5" t="s">
        <v>36</v>
      </c>
      <c r="D72" s="26" t="s">
        <v>472</v>
      </c>
      <c r="E72" s="25" t="s">
        <v>572</v>
      </c>
      <c r="F72" s="26" t="s">
        <v>18</v>
      </c>
      <c r="G72" s="26">
        <v>2018</v>
      </c>
      <c r="H72" s="27" t="s">
        <v>24</v>
      </c>
      <c r="I72" s="7" t="s">
        <v>20</v>
      </c>
      <c r="J72" s="8"/>
      <c r="K72" s="8"/>
      <c r="L72" s="9"/>
      <c r="M72" s="10"/>
    </row>
    <row r="73" spans="1:13" ht="15" outlineLevel="1">
      <c r="A73" s="24" t="s">
        <v>155</v>
      </c>
      <c r="B73" s="25" t="s">
        <v>154</v>
      </c>
      <c r="C73" s="5" t="s">
        <v>36</v>
      </c>
      <c r="D73" s="26" t="s">
        <v>472</v>
      </c>
      <c r="E73" s="25" t="s">
        <v>573</v>
      </c>
      <c r="F73" s="26" t="s">
        <v>18</v>
      </c>
      <c r="G73" s="26">
        <v>2018</v>
      </c>
      <c r="H73" s="27" t="s">
        <v>24</v>
      </c>
      <c r="I73" s="7" t="s">
        <v>20</v>
      </c>
      <c r="J73" s="8"/>
      <c r="K73" s="8"/>
      <c r="L73" s="9"/>
      <c r="M73" s="10"/>
    </row>
    <row r="74" spans="1:13" ht="15" outlineLevel="1">
      <c r="A74" s="24" t="s">
        <v>156</v>
      </c>
      <c r="B74" s="25" t="s">
        <v>157</v>
      </c>
      <c r="C74" s="5" t="s">
        <v>27</v>
      </c>
      <c r="D74" s="26" t="s">
        <v>472</v>
      </c>
      <c r="E74" s="25" t="s">
        <v>574</v>
      </c>
      <c r="F74" s="26" t="s">
        <v>18</v>
      </c>
      <c r="G74" s="26">
        <v>2018</v>
      </c>
      <c r="H74" s="27" t="s">
        <v>24</v>
      </c>
      <c r="I74" s="7" t="s">
        <v>20</v>
      </c>
      <c r="J74" s="8"/>
      <c r="K74" s="8"/>
      <c r="L74" s="9"/>
      <c r="M74" s="10"/>
    </row>
    <row r="75" spans="1:13" ht="15" outlineLevel="1">
      <c r="A75" s="24" t="s">
        <v>158</v>
      </c>
      <c r="B75" s="25" t="s">
        <v>159</v>
      </c>
      <c r="C75" s="5" t="s">
        <v>45</v>
      </c>
      <c r="D75" s="26" t="s">
        <v>472</v>
      </c>
      <c r="E75" s="25" t="s">
        <v>575</v>
      </c>
      <c r="F75" s="26" t="s">
        <v>18</v>
      </c>
      <c r="G75" s="26">
        <v>2018</v>
      </c>
      <c r="H75" s="27" t="s">
        <v>24</v>
      </c>
      <c r="I75" s="7" t="s">
        <v>20</v>
      </c>
      <c r="J75" s="8"/>
      <c r="K75" s="8"/>
      <c r="L75" s="9"/>
      <c r="M75" s="10"/>
    </row>
    <row r="76" spans="1:13" ht="15" outlineLevel="1">
      <c r="A76" s="24" t="s">
        <v>160</v>
      </c>
      <c r="B76" s="25" t="s">
        <v>161</v>
      </c>
      <c r="C76" s="5" t="s">
        <v>45</v>
      </c>
      <c r="D76" s="26" t="s">
        <v>472</v>
      </c>
      <c r="E76" s="25" t="s">
        <v>576</v>
      </c>
      <c r="F76" s="26" t="s">
        <v>18</v>
      </c>
      <c r="G76" s="26">
        <v>2018</v>
      </c>
      <c r="H76" s="27" t="s">
        <v>24</v>
      </c>
      <c r="I76" s="7" t="s">
        <v>20</v>
      </c>
      <c r="J76" s="8"/>
      <c r="K76" s="8"/>
      <c r="L76" s="9"/>
      <c r="M76" s="10"/>
    </row>
    <row r="77" spans="1:13" ht="15" outlineLevel="1">
      <c r="A77" s="24" t="s">
        <v>162</v>
      </c>
      <c r="B77" s="25" t="s">
        <v>163</v>
      </c>
      <c r="C77" s="5" t="s">
        <v>45</v>
      </c>
      <c r="D77" s="26" t="s">
        <v>472</v>
      </c>
      <c r="E77" s="25" t="s">
        <v>577</v>
      </c>
      <c r="F77" s="26" t="s">
        <v>18</v>
      </c>
      <c r="G77" s="26">
        <v>2018</v>
      </c>
      <c r="H77" s="27" t="s">
        <v>24</v>
      </c>
      <c r="I77" s="7" t="s">
        <v>20</v>
      </c>
      <c r="J77" s="8"/>
      <c r="K77" s="8"/>
      <c r="L77" s="9"/>
      <c r="M77" s="10"/>
    </row>
    <row r="78" spans="1:13" ht="15" outlineLevel="1">
      <c r="A78" s="24" t="s">
        <v>164</v>
      </c>
      <c r="B78" s="25" t="s">
        <v>165</v>
      </c>
      <c r="C78" s="5" t="s">
        <v>45</v>
      </c>
      <c r="D78" s="26" t="s">
        <v>472</v>
      </c>
      <c r="E78" s="25" t="s">
        <v>578</v>
      </c>
      <c r="F78" s="26" t="s">
        <v>18</v>
      </c>
      <c r="G78" s="26">
        <v>2018</v>
      </c>
      <c r="H78" s="27" t="s">
        <v>24</v>
      </c>
      <c r="I78" s="7" t="s">
        <v>20</v>
      </c>
      <c r="J78" s="8"/>
      <c r="K78" s="8"/>
      <c r="L78" s="9"/>
      <c r="M78" s="10"/>
    </row>
    <row r="79" spans="1:13" ht="15" outlineLevel="1">
      <c r="A79" s="24" t="s">
        <v>166</v>
      </c>
      <c r="B79" s="25" t="s">
        <v>167</v>
      </c>
      <c r="C79" s="5" t="s">
        <v>45</v>
      </c>
      <c r="D79" s="26" t="s">
        <v>472</v>
      </c>
      <c r="E79" s="25" t="s">
        <v>579</v>
      </c>
      <c r="F79" s="26" t="s">
        <v>18</v>
      </c>
      <c r="G79" s="26">
        <v>2018</v>
      </c>
      <c r="H79" s="27" t="s">
        <v>24</v>
      </c>
      <c r="I79" s="7" t="s">
        <v>20</v>
      </c>
      <c r="J79" s="8"/>
      <c r="K79" s="8"/>
      <c r="L79" s="9"/>
      <c r="M79" s="10"/>
    </row>
    <row r="80" spans="1:13" ht="15" outlineLevel="1">
      <c r="A80" s="24" t="s">
        <v>168</v>
      </c>
      <c r="B80" s="25" t="s">
        <v>169</v>
      </c>
      <c r="C80" s="5" t="s">
        <v>45</v>
      </c>
      <c r="D80" s="26" t="s">
        <v>472</v>
      </c>
      <c r="E80" s="25" t="s">
        <v>580</v>
      </c>
      <c r="F80" s="26" t="s">
        <v>18</v>
      </c>
      <c r="G80" s="26">
        <v>2018</v>
      </c>
      <c r="H80" s="27" t="s">
        <v>24</v>
      </c>
      <c r="I80" s="7" t="s">
        <v>20</v>
      </c>
      <c r="J80" s="8"/>
      <c r="K80" s="8"/>
      <c r="L80" s="9"/>
      <c r="M80" s="10"/>
    </row>
    <row r="81" spans="1:13" ht="15" outlineLevel="1">
      <c r="A81" s="24" t="s">
        <v>170</v>
      </c>
      <c r="B81" s="25" t="s">
        <v>169</v>
      </c>
      <c r="C81" s="5" t="s">
        <v>45</v>
      </c>
      <c r="D81" s="26" t="s">
        <v>472</v>
      </c>
      <c r="E81" s="25" t="s">
        <v>581</v>
      </c>
      <c r="F81" s="26" t="s">
        <v>18</v>
      </c>
      <c r="G81" s="26">
        <v>2018</v>
      </c>
      <c r="H81" s="27" t="s">
        <v>24</v>
      </c>
      <c r="I81" s="7" t="s">
        <v>20</v>
      </c>
      <c r="J81" s="8"/>
      <c r="K81" s="8"/>
      <c r="L81" s="9"/>
      <c r="M81" s="10"/>
    </row>
    <row r="82" spans="1:13" ht="15" outlineLevel="1">
      <c r="A82" s="24" t="s">
        <v>171</v>
      </c>
      <c r="B82" s="25" t="s">
        <v>172</v>
      </c>
      <c r="C82" s="5" t="s">
        <v>45</v>
      </c>
      <c r="D82" s="26" t="s">
        <v>472</v>
      </c>
      <c r="E82" s="25" t="s">
        <v>582</v>
      </c>
      <c r="F82" s="26" t="s">
        <v>18</v>
      </c>
      <c r="G82" s="26">
        <v>2018</v>
      </c>
      <c r="H82" s="27" t="s">
        <v>24</v>
      </c>
      <c r="I82" s="7" t="s">
        <v>20</v>
      </c>
      <c r="J82" s="8"/>
      <c r="K82" s="8"/>
      <c r="L82" s="9"/>
      <c r="M82" s="10"/>
    </row>
    <row r="83" spans="1:13" ht="15" outlineLevel="1">
      <c r="A83" s="24" t="s">
        <v>173</v>
      </c>
      <c r="B83" s="25" t="s">
        <v>174</v>
      </c>
      <c r="C83" s="5" t="s">
        <v>45</v>
      </c>
      <c r="D83" s="26" t="s">
        <v>472</v>
      </c>
      <c r="E83" s="25" t="s">
        <v>583</v>
      </c>
      <c r="F83" s="26" t="s">
        <v>18</v>
      </c>
      <c r="G83" s="26">
        <v>2018</v>
      </c>
      <c r="H83" s="27" t="s">
        <v>24</v>
      </c>
      <c r="I83" s="7" t="s">
        <v>20</v>
      </c>
      <c r="J83" s="8"/>
      <c r="K83" s="8"/>
      <c r="L83" s="9"/>
      <c r="M83" s="10"/>
    </row>
    <row r="84" spans="1:13" ht="15" outlineLevel="1">
      <c r="A84" s="24" t="s">
        <v>175</v>
      </c>
      <c r="B84" s="25" t="s">
        <v>176</v>
      </c>
      <c r="C84" s="5" t="s">
        <v>45</v>
      </c>
      <c r="D84" s="26" t="s">
        <v>472</v>
      </c>
      <c r="E84" s="25" t="s">
        <v>584</v>
      </c>
      <c r="F84" s="26" t="s">
        <v>18</v>
      </c>
      <c r="G84" s="26">
        <v>2018</v>
      </c>
      <c r="H84" s="27" t="s">
        <v>24</v>
      </c>
      <c r="I84" s="7" t="s">
        <v>20</v>
      </c>
      <c r="J84" s="8"/>
      <c r="K84" s="8"/>
      <c r="L84" s="9"/>
      <c r="M84" s="10"/>
    </row>
    <row r="85" spans="1:13" ht="15" outlineLevel="1">
      <c r="A85" s="24" t="s">
        <v>177</v>
      </c>
      <c r="B85" s="25" t="s">
        <v>178</v>
      </c>
      <c r="C85" s="5" t="s">
        <v>45</v>
      </c>
      <c r="D85" s="26" t="s">
        <v>472</v>
      </c>
      <c r="E85" s="25" t="s">
        <v>585</v>
      </c>
      <c r="F85" s="26" t="s">
        <v>18</v>
      </c>
      <c r="G85" s="26">
        <v>2018</v>
      </c>
      <c r="H85" s="27" t="s">
        <v>24</v>
      </c>
      <c r="I85" s="7" t="s">
        <v>20</v>
      </c>
      <c r="J85" s="8"/>
      <c r="K85" s="8"/>
      <c r="L85" s="9"/>
      <c r="M85" s="10"/>
    </row>
    <row r="86" spans="1:13" ht="15" outlineLevel="1">
      <c r="A86" s="24" t="s">
        <v>179</v>
      </c>
      <c r="B86" s="25" t="s">
        <v>180</v>
      </c>
      <c r="C86" s="5" t="s">
        <v>45</v>
      </c>
      <c r="D86" s="26" t="s">
        <v>472</v>
      </c>
      <c r="E86" s="25" t="s">
        <v>586</v>
      </c>
      <c r="F86" s="26" t="s">
        <v>18</v>
      </c>
      <c r="G86" s="26">
        <v>2018</v>
      </c>
      <c r="H86" s="27" t="s">
        <v>24</v>
      </c>
      <c r="I86" s="7" t="s">
        <v>20</v>
      </c>
      <c r="J86" s="8"/>
      <c r="K86" s="8"/>
      <c r="L86" s="9"/>
      <c r="M86" s="10"/>
    </row>
    <row r="87" spans="1:13" ht="15" outlineLevel="1">
      <c r="A87" s="24" t="s">
        <v>181</v>
      </c>
      <c r="B87" s="25" t="s">
        <v>182</v>
      </c>
      <c r="C87" s="5" t="s">
        <v>45</v>
      </c>
      <c r="D87" s="26" t="s">
        <v>472</v>
      </c>
      <c r="E87" s="25" t="s">
        <v>587</v>
      </c>
      <c r="F87" s="26" t="s">
        <v>18</v>
      </c>
      <c r="G87" s="26">
        <v>2018</v>
      </c>
      <c r="H87" s="27" t="s">
        <v>24</v>
      </c>
      <c r="I87" s="7" t="s">
        <v>20</v>
      </c>
      <c r="J87" s="8"/>
      <c r="K87" s="8"/>
      <c r="L87" s="9"/>
      <c r="M87" s="10"/>
    </row>
    <row r="88" spans="1:13" ht="15" outlineLevel="1">
      <c r="A88" s="24" t="s">
        <v>183</v>
      </c>
      <c r="B88" s="25" t="s">
        <v>184</v>
      </c>
      <c r="C88" s="5" t="s">
        <v>45</v>
      </c>
      <c r="D88" s="26" t="s">
        <v>472</v>
      </c>
      <c r="E88" s="25" t="s">
        <v>588</v>
      </c>
      <c r="F88" s="26" t="s">
        <v>18</v>
      </c>
      <c r="G88" s="26">
        <v>2018</v>
      </c>
      <c r="H88" s="27" t="s">
        <v>24</v>
      </c>
      <c r="I88" s="7" t="s">
        <v>20</v>
      </c>
      <c r="J88" s="8"/>
      <c r="K88" s="8"/>
      <c r="L88" s="9"/>
      <c r="M88" s="10"/>
    </row>
    <row r="89" spans="1:13" ht="15" outlineLevel="1">
      <c r="A89" s="24" t="s">
        <v>185</v>
      </c>
      <c r="B89" s="25" t="s">
        <v>186</v>
      </c>
      <c r="C89" s="5" t="s">
        <v>45</v>
      </c>
      <c r="D89" s="26" t="s">
        <v>472</v>
      </c>
      <c r="E89" s="25" t="s">
        <v>589</v>
      </c>
      <c r="F89" s="26" t="s">
        <v>18</v>
      </c>
      <c r="G89" s="26">
        <v>2018</v>
      </c>
      <c r="H89" s="27" t="s">
        <v>24</v>
      </c>
      <c r="I89" s="7" t="s">
        <v>20</v>
      </c>
      <c r="J89" s="8"/>
      <c r="K89" s="8"/>
      <c r="L89" s="9"/>
      <c r="M89" s="10"/>
    </row>
    <row r="90" spans="1:13" ht="15" outlineLevel="1">
      <c r="A90" s="24" t="s">
        <v>187</v>
      </c>
      <c r="B90" s="25" t="s">
        <v>188</v>
      </c>
      <c r="C90" s="5" t="s">
        <v>45</v>
      </c>
      <c r="D90" s="26" t="s">
        <v>472</v>
      </c>
      <c r="E90" s="25" t="s">
        <v>590</v>
      </c>
      <c r="F90" s="26" t="s">
        <v>18</v>
      </c>
      <c r="G90" s="26">
        <v>2018</v>
      </c>
      <c r="H90" s="27" t="s">
        <v>24</v>
      </c>
      <c r="I90" s="7" t="s">
        <v>20</v>
      </c>
      <c r="J90" s="8"/>
      <c r="K90" s="8"/>
      <c r="L90" s="9"/>
      <c r="M90" s="10"/>
    </row>
    <row r="91" spans="1:13" ht="15" outlineLevel="1">
      <c r="A91" s="24" t="s">
        <v>189</v>
      </c>
      <c r="B91" s="25" t="s">
        <v>190</v>
      </c>
      <c r="C91" s="5" t="s">
        <v>45</v>
      </c>
      <c r="D91" s="26" t="s">
        <v>472</v>
      </c>
      <c r="E91" s="25" t="s">
        <v>591</v>
      </c>
      <c r="F91" s="26" t="s">
        <v>18</v>
      </c>
      <c r="G91" s="26">
        <v>2018</v>
      </c>
      <c r="H91" s="27" t="s">
        <v>24</v>
      </c>
      <c r="I91" s="7" t="s">
        <v>20</v>
      </c>
      <c r="J91" s="8"/>
      <c r="K91" s="8"/>
      <c r="L91" s="9"/>
      <c r="M91" s="10"/>
    </row>
    <row r="92" spans="1:13" ht="15" outlineLevel="1">
      <c r="A92" s="24" t="s">
        <v>191</v>
      </c>
      <c r="B92" s="25" t="s">
        <v>192</v>
      </c>
      <c r="C92" s="5" t="s">
        <v>45</v>
      </c>
      <c r="D92" s="26" t="s">
        <v>472</v>
      </c>
      <c r="E92" s="25" t="s">
        <v>592</v>
      </c>
      <c r="F92" s="26" t="s">
        <v>18</v>
      </c>
      <c r="G92" s="26">
        <v>2018</v>
      </c>
      <c r="H92" s="27" t="s">
        <v>24</v>
      </c>
      <c r="I92" s="7" t="s">
        <v>20</v>
      </c>
      <c r="J92" s="8"/>
      <c r="K92" s="8"/>
      <c r="L92" s="9"/>
      <c r="M92" s="10"/>
    </row>
    <row r="93" spans="1:13" ht="15" outlineLevel="1">
      <c r="A93" s="24" t="s">
        <v>193</v>
      </c>
      <c r="B93" s="25" t="s">
        <v>194</v>
      </c>
      <c r="C93" s="5" t="s">
        <v>45</v>
      </c>
      <c r="D93" s="26" t="s">
        <v>472</v>
      </c>
      <c r="E93" s="25" t="s">
        <v>593</v>
      </c>
      <c r="F93" s="26" t="s">
        <v>18</v>
      </c>
      <c r="G93" s="26">
        <v>2018</v>
      </c>
      <c r="H93" s="27" t="s">
        <v>24</v>
      </c>
      <c r="I93" s="7" t="s">
        <v>20</v>
      </c>
      <c r="J93" s="8"/>
      <c r="K93" s="8"/>
      <c r="L93" s="9"/>
      <c r="M93" s="10"/>
    </row>
    <row r="94" spans="1:13" ht="15" outlineLevel="1">
      <c r="A94" s="24" t="s">
        <v>195</v>
      </c>
      <c r="B94" s="25" t="s">
        <v>196</v>
      </c>
      <c r="C94" s="5" t="s">
        <v>45</v>
      </c>
      <c r="D94" s="26" t="s">
        <v>472</v>
      </c>
      <c r="E94" s="25" t="s">
        <v>594</v>
      </c>
      <c r="F94" s="26" t="s">
        <v>18</v>
      </c>
      <c r="G94" s="26">
        <v>2018</v>
      </c>
      <c r="H94" s="27" t="s">
        <v>24</v>
      </c>
      <c r="I94" s="7" t="s">
        <v>20</v>
      </c>
      <c r="J94" s="8"/>
      <c r="K94" s="8"/>
      <c r="L94" s="9"/>
      <c r="M94" s="10"/>
    </row>
    <row r="95" spans="1:13" ht="15" outlineLevel="1">
      <c r="A95" s="24" t="s">
        <v>197</v>
      </c>
      <c r="B95" s="25" t="s">
        <v>198</v>
      </c>
      <c r="C95" s="5" t="s">
        <v>45</v>
      </c>
      <c r="D95" s="26" t="s">
        <v>472</v>
      </c>
      <c r="E95" s="25" t="s">
        <v>595</v>
      </c>
      <c r="F95" s="26" t="s">
        <v>18</v>
      </c>
      <c r="G95" s="26">
        <v>2018</v>
      </c>
      <c r="H95" s="27" t="s">
        <v>24</v>
      </c>
      <c r="I95" s="7" t="s">
        <v>20</v>
      </c>
      <c r="J95" s="8"/>
      <c r="K95" s="8"/>
      <c r="L95" s="9"/>
      <c r="M95" s="10"/>
    </row>
    <row r="96" spans="1:13" ht="15" outlineLevel="1">
      <c r="A96" s="24" t="s">
        <v>199</v>
      </c>
      <c r="B96" s="25" t="s">
        <v>200</v>
      </c>
      <c r="C96" s="5" t="s">
        <v>45</v>
      </c>
      <c r="D96" s="26" t="s">
        <v>472</v>
      </c>
      <c r="E96" s="25" t="s">
        <v>596</v>
      </c>
      <c r="F96" s="26" t="s">
        <v>18</v>
      </c>
      <c r="G96" s="26">
        <v>2018</v>
      </c>
      <c r="H96" s="27" t="s">
        <v>24</v>
      </c>
      <c r="I96" s="7" t="s">
        <v>20</v>
      </c>
      <c r="J96" s="8"/>
      <c r="K96" s="8"/>
      <c r="L96" s="9"/>
      <c r="M96" s="10"/>
    </row>
    <row r="97" spans="1:13" ht="15" outlineLevel="1">
      <c r="A97" s="24" t="s">
        <v>201</v>
      </c>
      <c r="B97" s="25" t="s">
        <v>202</v>
      </c>
      <c r="C97" s="5" t="s">
        <v>45</v>
      </c>
      <c r="D97" s="26" t="s">
        <v>472</v>
      </c>
      <c r="E97" s="25" t="s">
        <v>597</v>
      </c>
      <c r="F97" s="26" t="s">
        <v>18</v>
      </c>
      <c r="G97" s="26">
        <v>2018</v>
      </c>
      <c r="H97" s="27" t="s">
        <v>24</v>
      </c>
      <c r="I97" s="7" t="s">
        <v>20</v>
      </c>
      <c r="J97" s="8"/>
      <c r="K97" s="8"/>
      <c r="L97" s="9"/>
      <c r="M97" s="10"/>
    </row>
    <row r="98" spans="1:13" ht="15" outlineLevel="1">
      <c r="A98" s="24" t="s">
        <v>203</v>
      </c>
      <c r="B98" s="25" t="s">
        <v>204</v>
      </c>
      <c r="C98" s="5" t="s">
        <v>27</v>
      </c>
      <c r="D98" s="26" t="s">
        <v>472</v>
      </c>
      <c r="E98" s="25" t="s">
        <v>598</v>
      </c>
      <c r="F98" s="26" t="s">
        <v>18</v>
      </c>
      <c r="G98" s="26">
        <v>2018</v>
      </c>
      <c r="H98" s="27" t="s">
        <v>24</v>
      </c>
      <c r="I98" s="7" t="s">
        <v>20</v>
      </c>
      <c r="J98" s="8"/>
      <c r="K98" s="8"/>
      <c r="L98" s="9"/>
      <c r="M98" s="10"/>
    </row>
    <row r="99" spans="1:16" ht="15">
      <c r="A99" s="20" t="s">
        <v>205</v>
      </c>
      <c r="B99" s="21" t="s">
        <v>16</v>
      </c>
      <c r="C99" s="20" t="s">
        <v>17</v>
      </c>
      <c r="D99" s="22" t="s">
        <v>508</v>
      </c>
      <c r="E99" s="21" t="s">
        <v>507</v>
      </c>
      <c r="F99" s="22" t="s">
        <v>18</v>
      </c>
      <c r="G99" s="22">
        <v>2017</v>
      </c>
      <c r="H99" s="23" t="s">
        <v>19</v>
      </c>
      <c r="I99" s="22" t="s">
        <v>20</v>
      </c>
      <c r="J99" s="28">
        <v>9.1</v>
      </c>
      <c r="K99" s="28">
        <f>J99*2.088</f>
        <v>19.0008</v>
      </c>
      <c r="L99" s="22" t="s">
        <v>471</v>
      </c>
      <c r="M99" s="20"/>
      <c r="N99" s="29">
        <f>K99</f>
        <v>19.0008</v>
      </c>
      <c r="O99" s="30">
        <f>N99</f>
        <v>19.0008</v>
      </c>
      <c r="P99" s="30">
        <f>O99</f>
        <v>19.0008</v>
      </c>
    </row>
    <row r="100" spans="1:13" ht="15" outlineLevel="1">
      <c r="A100" s="24" t="s">
        <v>206</v>
      </c>
      <c r="B100" s="25" t="s">
        <v>207</v>
      </c>
      <c r="C100" s="5" t="s">
        <v>27</v>
      </c>
      <c r="D100" s="26" t="s">
        <v>472</v>
      </c>
      <c r="E100" s="25" t="s">
        <v>509</v>
      </c>
      <c r="F100" s="26" t="s">
        <v>18</v>
      </c>
      <c r="G100" s="26">
        <v>2017</v>
      </c>
      <c r="H100" s="27" t="s">
        <v>24</v>
      </c>
      <c r="I100" s="7" t="s">
        <v>20</v>
      </c>
      <c r="J100" s="8"/>
      <c r="K100" s="8"/>
      <c r="L100" s="9"/>
      <c r="M100" s="10"/>
    </row>
    <row r="101" spans="1:13" ht="15" outlineLevel="1">
      <c r="A101" s="24" t="s">
        <v>208</v>
      </c>
      <c r="B101" s="25" t="s">
        <v>209</v>
      </c>
      <c r="C101" s="5" t="s">
        <v>27</v>
      </c>
      <c r="D101" s="26" t="s">
        <v>472</v>
      </c>
      <c r="E101" s="25" t="s">
        <v>510</v>
      </c>
      <c r="F101" s="26" t="s">
        <v>18</v>
      </c>
      <c r="G101" s="26">
        <v>2017</v>
      </c>
      <c r="H101" s="27" t="s">
        <v>24</v>
      </c>
      <c r="I101" s="7" t="s">
        <v>20</v>
      </c>
      <c r="J101" s="8"/>
      <c r="K101" s="8"/>
      <c r="L101" s="9"/>
      <c r="M101" s="10"/>
    </row>
    <row r="102" spans="1:13" ht="15" outlineLevel="1">
      <c r="A102" s="24" t="s">
        <v>210</v>
      </c>
      <c r="B102" s="25" t="s">
        <v>211</v>
      </c>
      <c r="C102" s="5" t="s">
        <v>27</v>
      </c>
      <c r="D102" s="26" t="s">
        <v>472</v>
      </c>
      <c r="E102" s="25" t="s">
        <v>511</v>
      </c>
      <c r="F102" s="26" t="s">
        <v>18</v>
      </c>
      <c r="G102" s="26">
        <v>2017</v>
      </c>
      <c r="H102" s="27" t="s">
        <v>24</v>
      </c>
      <c r="I102" s="7" t="s">
        <v>20</v>
      </c>
      <c r="J102" s="8"/>
      <c r="K102" s="8"/>
      <c r="L102" s="9"/>
      <c r="M102" s="10"/>
    </row>
    <row r="103" spans="1:13" ht="15" outlineLevel="1">
      <c r="A103" s="24" t="s">
        <v>212</v>
      </c>
      <c r="B103" s="25" t="s">
        <v>213</v>
      </c>
      <c r="C103" s="5" t="s">
        <v>27</v>
      </c>
      <c r="D103" s="26" t="s">
        <v>472</v>
      </c>
      <c r="E103" s="25" t="s">
        <v>512</v>
      </c>
      <c r="F103" s="26" t="s">
        <v>18</v>
      </c>
      <c r="G103" s="26">
        <v>2017</v>
      </c>
      <c r="H103" s="27" t="s">
        <v>24</v>
      </c>
      <c r="I103" s="7" t="s">
        <v>20</v>
      </c>
      <c r="J103" s="8"/>
      <c r="K103" s="8"/>
      <c r="L103" s="9"/>
      <c r="M103" s="10"/>
    </row>
    <row r="104" spans="1:13" ht="15" outlineLevel="1">
      <c r="A104" s="24" t="s">
        <v>214</v>
      </c>
      <c r="B104" s="25" t="s">
        <v>215</v>
      </c>
      <c r="C104" s="5" t="s">
        <v>27</v>
      </c>
      <c r="D104" s="26" t="s">
        <v>472</v>
      </c>
      <c r="E104" s="25" t="s">
        <v>513</v>
      </c>
      <c r="F104" s="26" t="s">
        <v>18</v>
      </c>
      <c r="G104" s="26">
        <v>2017</v>
      </c>
      <c r="H104" s="27" t="s">
        <v>24</v>
      </c>
      <c r="I104" s="7" t="s">
        <v>20</v>
      </c>
      <c r="J104" s="8"/>
      <c r="K104" s="8"/>
      <c r="L104" s="9"/>
      <c r="M104" s="10"/>
    </row>
    <row r="105" spans="1:13" ht="15" outlineLevel="1">
      <c r="A105" s="24" t="s">
        <v>216</v>
      </c>
      <c r="B105" s="25" t="s">
        <v>217</v>
      </c>
      <c r="C105" s="5" t="s">
        <v>27</v>
      </c>
      <c r="D105" s="26" t="s">
        <v>472</v>
      </c>
      <c r="E105" s="25" t="s">
        <v>514</v>
      </c>
      <c r="F105" s="26" t="s">
        <v>18</v>
      </c>
      <c r="G105" s="26">
        <v>2017</v>
      </c>
      <c r="H105" s="27" t="s">
        <v>24</v>
      </c>
      <c r="I105" s="7" t="s">
        <v>20</v>
      </c>
      <c r="J105" s="8"/>
      <c r="K105" s="8"/>
      <c r="L105" s="9"/>
      <c r="M105" s="10"/>
    </row>
    <row r="106" spans="1:13" ht="15" outlineLevel="1">
      <c r="A106" s="24" t="s">
        <v>218</v>
      </c>
      <c r="B106" s="25" t="s">
        <v>219</v>
      </c>
      <c r="C106" s="5" t="s">
        <v>27</v>
      </c>
      <c r="D106" s="26" t="s">
        <v>472</v>
      </c>
      <c r="E106" s="25" t="s">
        <v>515</v>
      </c>
      <c r="F106" s="26" t="s">
        <v>18</v>
      </c>
      <c r="G106" s="26">
        <v>2017</v>
      </c>
      <c r="H106" s="27" t="s">
        <v>24</v>
      </c>
      <c r="I106" s="7" t="s">
        <v>20</v>
      </c>
      <c r="J106" s="8"/>
      <c r="K106" s="8"/>
      <c r="L106" s="9"/>
      <c r="M106" s="10"/>
    </row>
    <row r="107" spans="1:13" ht="15" outlineLevel="1">
      <c r="A107" s="24" t="s">
        <v>220</v>
      </c>
      <c r="B107" s="25" t="s">
        <v>221</v>
      </c>
      <c r="C107" s="5" t="s">
        <v>27</v>
      </c>
      <c r="D107" s="26" t="s">
        <v>472</v>
      </c>
      <c r="E107" s="25" t="s">
        <v>516</v>
      </c>
      <c r="F107" s="26" t="s">
        <v>18</v>
      </c>
      <c r="G107" s="26">
        <v>2017</v>
      </c>
      <c r="H107" s="27" t="s">
        <v>24</v>
      </c>
      <c r="I107" s="7" t="s">
        <v>20</v>
      </c>
      <c r="J107" s="8"/>
      <c r="K107" s="8"/>
      <c r="L107" s="9"/>
      <c r="M107" s="10"/>
    </row>
    <row r="108" spans="1:13" ht="15" outlineLevel="1">
      <c r="A108" s="24" t="s">
        <v>222</v>
      </c>
      <c r="B108" s="25" t="s">
        <v>223</v>
      </c>
      <c r="C108" s="5" t="s">
        <v>27</v>
      </c>
      <c r="D108" s="26" t="s">
        <v>472</v>
      </c>
      <c r="E108" s="25" t="s">
        <v>517</v>
      </c>
      <c r="F108" s="26" t="s">
        <v>18</v>
      </c>
      <c r="G108" s="26">
        <v>2017</v>
      </c>
      <c r="H108" s="27" t="s">
        <v>24</v>
      </c>
      <c r="I108" s="7" t="s">
        <v>20</v>
      </c>
      <c r="J108" s="8"/>
      <c r="K108" s="8"/>
      <c r="L108" s="9"/>
      <c r="M108" s="10"/>
    </row>
    <row r="109" spans="1:13" ht="15" outlineLevel="1">
      <c r="A109" s="24" t="s">
        <v>224</v>
      </c>
      <c r="B109" s="25" t="s">
        <v>225</v>
      </c>
      <c r="C109" s="5" t="s">
        <v>27</v>
      </c>
      <c r="D109" s="26" t="s">
        <v>472</v>
      </c>
      <c r="E109" s="25" t="s">
        <v>518</v>
      </c>
      <c r="F109" s="26" t="s">
        <v>18</v>
      </c>
      <c r="G109" s="26">
        <v>2017</v>
      </c>
      <c r="H109" s="27" t="s">
        <v>24</v>
      </c>
      <c r="I109" s="7" t="s">
        <v>20</v>
      </c>
      <c r="J109" s="8"/>
      <c r="K109" s="8"/>
      <c r="L109" s="9"/>
      <c r="M109" s="10"/>
    </row>
    <row r="110" spans="1:13" ht="15" outlineLevel="1">
      <c r="A110" s="24" t="s">
        <v>226</v>
      </c>
      <c r="B110" s="25" t="s">
        <v>227</v>
      </c>
      <c r="C110" s="5" t="s">
        <v>27</v>
      </c>
      <c r="D110" s="26" t="s">
        <v>472</v>
      </c>
      <c r="E110" s="25" t="s">
        <v>519</v>
      </c>
      <c r="F110" s="26" t="s">
        <v>18</v>
      </c>
      <c r="G110" s="26">
        <v>2017</v>
      </c>
      <c r="H110" s="27" t="s">
        <v>24</v>
      </c>
      <c r="I110" s="7" t="s">
        <v>20</v>
      </c>
      <c r="J110" s="8"/>
      <c r="K110" s="8"/>
      <c r="L110" s="9"/>
      <c r="M110" s="10"/>
    </row>
    <row r="111" spans="1:13" ht="15" outlineLevel="1">
      <c r="A111" s="24" t="s">
        <v>228</v>
      </c>
      <c r="B111" s="25" t="s">
        <v>229</v>
      </c>
      <c r="C111" s="5" t="s">
        <v>27</v>
      </c>
      <c r="D111" s="26" t="s">
        <v>472</v>
      </c>
      <c r="E111" s="25" t="s">
        <v>520</v>
      </c>
      <c r="F111" s="26" t="s">
        <v>18</v>
      </c>
      <c r="G111" s="26">
        <v>2017</v>
      </c>
      <c r="H111" s="27" t="s">
        <v>24</v>
      </c>
      <c r="I111" s="7" t="s">
        <v>20</v>
      </c>
      <c r="J111" s="8"/>
      <c r="K111" s="8"/>
      <c r="L111" s="9"/>
      <c r="M111" s="10"/>
    </row>
    <row r="112" spans="1:16" ht="15">
      <c r="A112" s="20" t="s">
        <v>230</v>
      </c>
      <c r="B112" s="21" t="s">
        <v>16</v>
      </c>
      <c r="C112" s="20" t="s">
        <v>17</v>
      </c>
      <c r="D112" s="22" t="s">
        <v>527</v>
      </c>
      <c r="E112" s="21" t="s">
        <v>716</v>
      </c>
      <c r="F112" s="22" t="s">
        <v>18</v>
      </c>
      <c r="G112" s="22">
        <v>2017</v>
      </c>
      <c r="H112" s="23" t="s">
        <v>19</v>
      </c>
      <c r="I112" s="22" t="s">
        <v>20</v>
      </c>
      <c r="J112" s="28">
        <v>32.2</v>
      </c>
      <c r="K112" s="28">
        <f>J112*2.088</f>
        <v>67.23360000000001</v>
      </c>
      <c r="L112" s="22" t="s">
        <v>471</v>
      </c>
      <c r="M112" s="20"/>
      <c r="N112" s="29">
        <f>K112</f>
        <v>67.23360000000001</v>
      </c>
      <c r="O112" s="30">
        <f>N112</f>
        <v>67.23360000000001</v>
      </c>
      <c r="P112" s="30">
        <f>O112</f>
        <v>67.23360000000001</v>
      </c>
    </row>
    <row r="113" spans="1:13" ht="15" outlineLevel="1">
      <c r="A113" s="24" t="s">
        <v>231</v>
      </c>
      <c r="B113" s="25" t="s">
        <v>232</v>
      </c>
      <c r="C113" s="5" t="s">
        <v>64</v>
      </c>
      <c r="D113" s="26" t="s">
        <v>472</v>
      </c>
      <c r="E113" s="25" t="s">
        <v>599</v>
      </c>
      <c r="F113" s="26" t="s">
        <v>18</v>
      </c>
      <c r="G113" s="26">
        <v>2017</v>
      </c>
      <c r="H113" s="27" t="s">
        <v>24</v>
      </c>
      <c r="I113" s="7" t="s">
        <v>20</v>
      </c>
      <c r="J113" s="8"/>
      <c r="K113" s="8"/>
      <c r="L113" s="9"/>
      <c r="M113" s="10"/>
    </row>
    <row r="114" spans="1:13" ht="15" outlineLevel="1">
      <c r="A114" s="24" t="s">
        <v>233</v>
      </c>
      <c r="B114" s="25" t="s">
        <v>234</v>
      </c>
      <c r="C114" s="5" t="s">
        <v>64</v>
      </c>
      <c r="D114" s="26" t="s">
        <v>472</v>
      </c>
      <c r="E114" s="25" t="s">
        <v>600</v>
      </c>
      <c r="F114" s="26" t="s">
        <v>18</v>
      </c>
      <c r="G114" s="26">
        <v>2017</v>
      </c>
      <c r="H114" s="27" t="s">
        <v>24</v>
      </c>
      <c r="I114" s="7" t="s">
        <v>20</v>
      </c>
      <c r="J114" s="8"/>
      <c r="K114" s="8"/>
      <c r="L114" s="9"/>
      <c r="M114" s="10"/>
    </row>
    <row r="115" spans="1:13" ht="15" outlineLevel="1">
      <c r="A115" s="24" t="s">
        <v>235</v>
      </c>
      <c r="B115" s="25" t="s">
        <v>236</v>
      </c>
      <c r="C115" s="5" t="s">
        <v>64</v>
      </c>
      <c r="D115" s="26" t="s">
        <v>472</v>
      </c>
      <c r="E115" s="25" t="s">
        <v>610</v>
      </c>
      <c r="F115" s="26" t="s">
        <v>18</v>
      </c>
      <c r="G115" s="26">
        <v>2017</v>
      </c>
      <c r="H115" s="27" t="s">
        <v>24</v>
      </c>
      <c r="I115" s="7" t="s">
        <v>20</v>
      </c>
      <c r="J115" s="8"/>
      <c r="K115" s="8"/>
      <c r="L115" s="9"/>
      <c r="M115" s="10"/>
    </row>
    <row r="116" spans="1:13" ht="15" outlineLevel="1">
      <c r="A116" s="24" t="s">
        <v>237</v>
      </c>
      <c r="B116" s="25" t="s">
        <v>238</v>
      </c>
      <c r="C116" s="5" t="s">
        <v>64</v>
      </c>
      <c r="D116" s="26" t="s">
        <v>472</v>
      </c>
      <c r="E116" s="25" t="s">
        <v>601</v>
      </c>
      <c r="F116" s="26" t="s">
        <v>18</v>
      </c>
      <c r="G116" s="26">
        <v>2017</v>
      </c>
      <c r="H116" s="27" t="s">
        <v>24</v>
      </c>
      <c r="I116" s="7" t="s">
        <v>20</v>
      </c>
      <c r="J116" s="8"/>
      <c r="K116" s="8"/>
      <c r="L116" s="9"/>
      <c r="M116" s="10"/>
    </row>
    <row r="117" spans="1:13" ht="15" outlineLevel="1">
      <c r="A117" s="24" t="s">
        <v>239</v>
      </c>
      <c r="B117" s="25" t="s">
        <v>240</v>
      </c>
      <c r="C117" s="5" t="s">
        <v>64</v>
      </c>
      <c r="D117" s="26" t="s">
        <v>472</v>
      </c>
      <c r="E117" s="25" t="s">
        <v>602</v>
      </c>
      <c r="F117" s="26" t="s">
        <v>18</v>
      </c>
      <c r="G117" s="26">
        <v>2017</v>
      </c>
      <c r="H117" s="27" t="s">
        <v>24</v>
      </c>
      <c r="I117" s="7" t="s">
        <v>20</v>
      </c>
      <c r="J117" s="8"/>
      <c r="K117" s="8"/>
      <c r="L117" s="9"/>
      <c r="M117" s="10"/>
    </row>
    <row r="118" spans="1:13" ht="15" outlineLevel="1">
      <c r="A118" s="24" t="s">
        <v>241</v>
      </c>
      <c r="B118" s="25" t="s">
        <v>242</v>
      </c>
      <c r="C118" s="5" t="s">
        <v>243</v>
      </c>
      <c r="D118" s="26" t="s">
        <v>472</v>
      </c>
      <c r="E118" s="25" t="s">
        <v>603</v>
      </c>
      <c r="F118" s="26" t="s">
        <v>18</v>
      </c>
      <c r="G118" s="26">
        <v>2017</v>
      </c>
      <c r="H118" s="27" t="s">
        <v>24</v>
      </c>
      <c r="I118" s="7" t="s">
        <v>20</v>
      </c>
      <c r="J118" s="8"/>
      <c r="K118" s="8"/>
      <c r="L118" s="9"/>
      <c r="M118" s="10"/>
    </row>
    <row r="119" spans="1:13" ht="15" outlineLevel="1">
      <c r="A119" s="24" t="s">
        <v>244</v>
      </c>
      <c r="B119" s="25" t="s">
        <v>245</v>
      </c>
      <c r="C119" s="5" t="s">
        <v>246</v>
      </c>
      <c r="D119" s="26" t="s">
        <v>472</v>
      </c>
      <c r="E119" s="25" t="s">
        <v>604</v>
      </c>
      <c r="F119" s="26" t="s">
        <v>18</v>
      </c>
      <c r="G119" s="26">
        <v>2017</v>
      </c>
      <c r="H119" s="27" t="s">
        <v>24</v>
      </c>
      <c r="I119" s="7" t="s">
        <v>20</v>
      </c>
      <c r="J119" s="8"/>
      <c r="K119" s="8"/>
      <c r="L119" s="9"/>
      <c r="M119" s="10"/>
    </row>
    <row r="120" spans="1:13" ht="15" outlineLevel="1">
      <c r="A120" s="24" t="s">
        <v>247</v>
      </c>
      <c r="B120" s="25" t="s">
        <v>248</v>
      </c>
      <c r="C120" s="5" t="s">
        <v>27</v>
      </c>
      <c r="D120" s="26" t="s">
        <v>472</v>
      </c>
      <c r="E120" s="25" t="s">
        <v>605</v>
      </c>
      <c r="F120" s="26" t="s">
        <v>18</v>
      </c>
      <c r="G120" s="26">
        <v>2017</v>
      </c>
      <c r="H120" s="27" t="s">
        <v>24</v>
      </c>
      <c r="I120" s="7" t="s">
        <v>20</v>
      </c>
      <c r="J120" s="8"/>
      <c r="K120" s="8"/>
      <c r="L120" s="9"/>
      <c r="M120" s="10"/>
    </row>
    <row r="121" spans="1:13" ht="15" outlineLevel="1">
      <c r="A121" s="24" t="s">
        <v>249</v>
      </c>
      <c r="B121" s="25" t="s">
        <v>250</v>
      </c>
      <c r="C121" s="5" t="s">
        <v>45</v>
      </c>
      <c r="D121" s="26" t="s">
        <v>472</v>
      </c>
      <c r="E121" s="25" t="s">
        <v>606</v>
      </c>
      <c r="F121" s="26" t="s">
        <v>18</v>
      </c>
      <c r="G121" s="26">
        <v>2017</v>
      </c>
      <c r="H121" s="27" t="s">
        <v>24</v>
      </c>
      <c r="I121" s="7" t="s">
        <v>20</v>
      </c>
      <c r="J121" s="8"/>
      <c r="K121" s="8"/>
      <c r="L121" s="9"/>
      <c r="M121" s="10"/>
    </row>
    <row r="122" spans="1:13" ht="15" outlineLevel="1">
      <c r="A122" s="24" t="s">
        <v>251</v>
      </c>
      <c r="B122" s="25" t="s">
        <v>252</v>
      </c>
      <c r="C122" s="5" t="s">
        <v>45</v>
      </c>
      <c r="D122" s="26" t="s">
        <v>472</v>
      </c>
      <c r="E122" s="25" t="s">
        <v>607</v>
      </c>
      <c r="F122" s="26" t="s">
        <v>18</v>
      </c>
      <c r="G122" s="26">
        <v>2017</v>
      </c>
      <c r="H122" s="27" t="s">
        <v>24</v>
      </c>
      <c r="I122" s="7" t="s">
        <v>20</v>
      </c>
      <c r="J122" s="8"/>
      <c r="K122" s="8"/>
      <c r="L122" s="9"/>
      <c r="M122" s="10"/>
    </row>
    <row r="123" spans="1:13" ht="15" outlineLevel="1">
      <c r="A123" s="24" t="s">
        <v>253</v>
      </c>
      <c r="B123" s="25" t="s">
        <v>254</v>
      </c>
      <c r="C123" s="5" t="s">
        <v>45</v>
      </c>
      <c r="D123" s="26" t="s">
        <v>472</v>
      </c>
      <c r="E123" s="25" t="s">
        <v>608</v>
      </c>
      <c r="F123" s="26" t="s">
        <v>18</v>
      </c>
      <c r="G123" s="26">
        <v>2017</v>
      </c>
      <c r="H123" s="27" t="s">
        <v>24</v>
      </c>
      <c r="I123" s="7" t="s">
        <v>20</v>
      </c>
      <c r="J123" s="8"/>
      <c r="K123" s="8"/>
      <c r="L123" s="9"/>
      <c r="M123" s="10"/>
    </row>
    <row r="124" spans="1:13" ht="15" outlineLevel="1">
      <c r="A124" s="24" t="s">
        <v>255</v>
      </c>
      <c r="B124" s="25" t="s">
        <v>256</v>
      </c>
      <c r="C124" s="5" t="s">
        <v>45</v>
      </c>
      <c r="D124" s="26" t="s">
        <v>472</v>
      </c>
      <c r="E124" s="25" t="s">
        <v>609</v>
      </c>
      <c r="F124" s="26" t="s">
        <v>18</v>
      </c>
      <c r="G124" s="26">
        <v>2017</v>
      </c>
      <c r="H124" s="27" t="s">
        <v>24</v>
      </c>
      <c r="I124" s="7" t="s">
        <v>20</v>
      </c>
      <c r="J124" s="8"/>
      <c r="K124" s="8"/>
      <c r="L124" s="9"/>
      <c r="M124" s="10"/>
    </row>
    <row r="125" spans="1:13" ht="15" outlineLevel="1">
      <c r="A125" s="24" t="s">
        <v>257</v>
      </c>
      <c r="B125" s="25" t="s">
        <v>258</v>
      </c>
      <c r="C125" s="5" t="s">
        <v>36</v>
      </c>
      <c r="D125" s="26" t="s">
        <v>472</v>
      </c>
      <c r="E125" s="25" t="s">
        <v>611</v>
      </c>
      <c r="F125" s="26" t="s">
        <v>18</v>
      </c>
      <c r="G125" s="26">
        <v>2017</v>
      </c>
      <c r="H125" s="27" t="s">
        <v>24</v>
      </c>
      <c r="I125" s="7" t="s">
        <v>20</v>
      </c>
      <c r="J125" s="8"/>
      <c r="K125" s="8"/>
      <c r="L125" s="9"/>
      <c r="M125" s="10"/>
    </row>
    <row r="126" spans="1:13" ht="15" outlineLevel="1">
      <c r="A126" s="24" t="s">
        <v>257</v>
      </c>
      <c r="B126" s="25" t="s">
        <v>258</v>
      </c>
      <c r="C126" s="5" t="s">
        <v>36</v>
      </c>
      <c r="D126" s="26" t="s">
        <v>472</v>
      </c>
      <c r="E126" s="25" t="s">
        <v>612</v>
      </c>
      <c r="F126" s="26" t="s">
        <v>18</v>
      </c>
      <c r="G126" s="26">
        <v>2017</v>
      </c>
      <c r="H126" s="27" t="s">
        <v>24</v>
      </c>
      <c r="I126" s="7" t="s">
        <v>20</v>
      </c>
      <c r="J126" s="8"/>
      <c r="K126" s="8"/>
      <c r="L126" s="9"/>
      <c r="M126" s="10"/>
    </row>
    <row r="127" spans="1:13" ht="15" outlineLevel="1">
      <c r="A127" s="24" t="s">
        <v>259</v>
      </c>
      <c r="B127" s="25" t="s">
        <v>260</v>
      </c>
      <c r="C127" s="5" t="s">
        <v>27</v>
      </c>
      <c r="D127" s="26" t="s">
        <v>472</v>
      </c>
      <c r="E127" s="25" t="s">
        <v>613</v>
      </c>
      <c r="F127" s="26" t="s">
        <v>18</v>
      </c>
      <c r="G127" s="26">
        <v>2017</v>
      </c>
      <c r="H127" s="27" t="s">
        <v>24</v>
      </c>
      <c r="I127" s="7" t="s">
        <v>20</v>
      </c>
      <c r="J127" s="8"/>
      <c r="K127" s="8"/>
      <c r="L127" s="9"/>
      <c r="M127" s="10"/>
    </row>
    <row r="128" spans="1:13" ht="15" outlineLevel="1">
      <c r="A128" s="24" t="s">
        <v>261</v>
      </c>
      <c r="B128" s="25" t="s">
        <v>262</v>
      </c>
      <c r="C128" s="5" t="s">
        <v>27</v>
      </c>
      <c r="D128" s="26" t="s">
        <v>472</v>
      </c>
      <c r="E128" s="25" t="s">
        <v>614</v>
      </c>
      <c r="F128" s="26" t="s">
        <v>18</v>
      </c>
      <c r="G128" s="26">
        <v>2017</v>
      </c>
      <c r="H128" s="27" t="s">
        <v>24</v>
      </c>
      <c r="I128" s="7" t="s">
        <v>20</v>
      </c>
      <c r="J128" s="8"/>
      <c r="K128" s="8"/>
      <c r="L128" s="9"/>
      <c r="M128" s="10"/>
    </row>
    <row r="129" spans="1:13" ht="15" outlineLevel="1">
      <c r="A129" s="24" t="s">
        <v>261</v>
      </c>
      <c r="B129" s="25" t="s">
        <v>262</v>
      </c>
      <c r="C129" s="5" t="s">
        <v>27</v>
      </c>
      <c r="D129" s="26" t="s">
        <v>472</v>
      </c>
      <c r="E129" s="25" t="s">
        <v>615</v>
      </c>
      <c r="F129" s="26" t="s">
        <v>18</v>
      </c>
      <c r="G129" s="26">
        <v>2017</v>
      </c>
      <c r="H129" s="27" t="s">
        <v>24</v>
      </c>
      <c r="I129" s="7" t="s">
        <v>20</v>
      </c>
      <c r="J129" s="8"/>
      <c r="K129" s="8"/>
      <c r="L129" s="9"/>
      <c r="M129" s="10"/>
    </row>
    <row r="130" spans="1:13" ht="15" outlineLevel="1">
      <c r="A130" s="24" t="s">
        <v>263</v>
      </c>
      <c r="B130" s="25" t="s">
        <v>264</v>
      </c>
      <c r="C130" s="5" t="s">
        <v>265</v>
      </c>
      <c r="D130" s="26" t="s">
        <v>472</v>
      </c>
      <c r="E130" s="25" t="s">
        <v>616</v>
      </c>
      <c r="F130" s="26" t="s">
        <v>18</v>
      </c>
      <c r="G130" s="26">
        <v>2017</v>
      </c>
      <c r="H130" s="27" t="s">
        <v>24</v>
      </c>
      <c r="I130" s="7" t="s">
        <v>20</v>
      </c>
      <c r="J130" s="8"/>
      <c r="K130" s="8"/>
      <c r="L130" s="9"/>
      <c r="M130" s="10"/>
    </row>
    <row r="131" spans="1:13" ht="15" outlineLevel="1">
      <c r="A131" s="24" t="s">
        <v>266</v>
      </c>
      <c r="B131" s="25" t="s">
        <v>267</v>
      </c>
      <c r="C131" s="5" t="s">
        <v>45</v>
      </c>
      <c r="D131" s="26" t="s">
        <v>472</v>
      </c>
      <c r="E131" s="25" t="s">
        <v>617</v>
      </c>
      <c r="F131" s="26" t="s">
        <v>18</v>
      </c>
      <c r="G131" s="26">
        <v>2017</v>
      </c>
      <c r="H131" s="27" t="s">
        <v>24</v>
      </c>
      <c r="I131" s="7" t="s">
        <v>20</v>
      </c>
      <c r="J131" s="8"/>
      <c r="K131" s="8"/>
      <c r="L131" s="9"/>
      <c r="M131" s="10"/>
    </row>
    <row r="132" spans="1:13" ht="15" outlineLevel="1">
      <c r="A132" s="24" t="s">
        <v>268</v>
      </c>
      <c r="B132" s="25" t="s">
        <v>269</v>
      </c>
      <c r="C132" s="5" t="s">
        <v>45</v>
      </c>
      <c r="D132" s="26" t="s">
        <v>472</v>
      </c>
      <c r="E132" s="25" t="s">
        <v>618</v>
      </c>
      <c r="F132" s="26" t="s">
        <v>18</v>
      </c>
      <c r="G132" s="26">
        <v>2017</v>
      </c>
      <c r="H132" s="27" t="s">
        <v>24</v>
      </c>
      <c r="I132" s="7" t="s">
        <v>20</v>
      </c>
      <c r="J132" s="8"/>
      <c r="K132" s="8"/>
      <c r="L132" s="9"/>
      <c r="M132" s="10"/>
    </row>
    <row r="133" spans="1:13" ht="15" outlineLevel="1">
      <c r="A133" s="24" t="s">
        <v>270</v>
      </c>
      <c r="B133" s="25" t="s">
        <v>271</v>
      </c>
      <c r="C133" s="5" t="s">
        <v>45</v>
      </c>
      <c r="D133" s="26" t="s">
        <v>472</v>
      </c>
      <c r="E133" s="25" t="s">
        <v>619</v>
      </c>
      <c r="F133" s="26" t="s">
        <v>18</v>
      </c>
      <c r="G133" s="26">
        <v>2017</v>
      </c>
      <c r="H133" s="27" t="s">
        <v>24</v>
      </c>
      <c r="I133" s="7" t="s">
        <v>20</v>
      </c>
      <c r="J133" s="8"/>
      <c r="K133" s="8"/>
      <c r="L133" s="9"/>
      <c r="M133" s="10"/>
    </row>
    <row r="134" spans="1:13" ht="15" outlineLevel="1">
      <c r="A134" s="24" t="s">
        <v>270</v>
      </c>
      <c r="B134" s="25" t="s">
        <v>271</v>
      </c>
      <c r="C134" s="5" t="s">
        <v>45</v>
      </c>
      <c r="D134" s="26" t="s">
        <v>472</v>
      </c>
      <c r="E134" s="25" t="s">
        <v>620</v>
      </c>
      <c r="F134" s="26" t="s">
        <v>18</v>
      </c>
      <c r="G134" s="26">
        <v>2017</v>
      </c>
      <c r="H134" s="27" t="s">
        <v>24</v>
      </c>
      <c r="I134" s="7" t="s">
        <v>20</v>
      </c>
      <c r="J134" s="8"/>
      <c r="K134" s="8"/>
      <c r="L134" s="9"/>
      <c r="M134" s="10"/>
    </row>
    <row r="135" spans="1:13" ht="15" outlineLevel="1">
      <c r="A135" s="24" t="s">
        <v>272</v>
      </c>
      <c r="B135" s="25" t="s">
        <v>273</v>
      </c>
      <c r="C135" s="5" t="s">
        <v>45</v>
      </c>
      <c r="D135" s="26" t="s">
        <v>472</v>
      </c>
      <c r="E135" s="25" t="s">
        <v>621</v>
      </c>
      <c r="F135" s="26" t="s">
        <v>18</v>
      </c>
      <c r="G135" s="26">
        <v>2017</v>
      </c>
      <c r="H135" s="27" t="s">
        <v>24</v>
      </c>
      <c r="I135" s="7" t="s">
        <v>20</v>
      </c>
      <c r="J135" s="8"/>
      <c r="K135" s="8"/>
      <c r="L135" s="9"/>
      <c r="M135" s="10"/>
    </row>
    <row r="136" spans="1:13" ht="15" outlineLevel="1">
      <c r="A136" s="24" t="s">
        <v>274</v>
      </c>
      <c r="B136" s="25" t="s">
        <v>275</v>
      </c>
      <c r="C136" s="5" t="s">
        <v>45</v>
      </c>
      <c r="D136" s="26" t="s">
        <v>472</v>
      </c>
      <c r="E136" s="25" t="s">
        <v>622</v>
      </c>
      <c r="F136" s="26" t="s">
        <v>18</v>
      </c>
      <c r="G136" s="26">
        <v>2017</v>
      </c>
      <c r="H136" s="27" t="s">
        <v>24</v>
      </c>
      <c r="I136" s="7" t="s">
        <v>20</v>
      </c>
      <c r="J136" s="8"/>
      <c r="K136" s="8"/>
      <c r="L136" s="9"/>
      <c r="M136" s="10"/>
    </row>
    <row r="137" spans="1:16" ht="15">
      <c r="A137" s="20" t="s">
        <v>276</v>
      </c>
      <c r="B137" s="21" t="s">
        <v>16</v>
      </c>
      <c r="C137" s="20" t="s">
        <v>17</v>
      </c>
      <c r="D137" s="22" t="s">
        <v>522</v>
      </c>
      <c r="E137" s="21" t="s">
        <v>521</v>
      </c>
      <c r="F137" s="22" t="s">
        <v>18</v>
      </c>
      <c r="G137" s="22">
        <v>2017</v>
      </c>
      <c r="H137" s="23" t="s">
        <v>19</v>
      </c>
      <c r="I137" s="22" t="s">
        <v>20</v>
      </c>
      <c r="J137" s="28">
        <v>2.7</v>
      </c>
      <c r="K137" s="28">
        <f>J137*2.088</f>
        <v>5.637600000000001</v>
      </c>
      <c r="L137" s="22" t="s">
        <v>471</v>
      </c>
      <c r="M137" s="20"/>
      <c r="N137" s="29">
        <f>K137</f>
        <v>5.637600000000001</v>
      </c>
      <c r="O137" s="30">
        <f>N137</f>
        <v>5.637600000000001</v>
      </c>
      <c r="P137" s="30">
        <f>O137</f>
        <v>5.637600000000001</v>
      </c>
    </row>
    <row r="138" spans="1:13" ht="15" outlineLevel="1">
      <c r="A138" s="24" t="s">
        <v>277</v>
      </c>
      <c r="B138" s="25" t="s">
        <v>278</v>
      </c>
      <c r="C138" s="5" t="s">
        <v>279</v>
      </c>
      <c r="D138" s="26" t="s">
        <v>523</v>
      </c>
      <c r="E138" s="25" t="s">
        <v>524</v>
      </c>
      <c r="F138" s="26" t="s">
        <v>18</v>
      </c>
      <c r="G138" s="26">
        <v>2017</v>
      </c>
      <c r="H138" s="27" t="s">
        <v>24</v>
      </c>
      <c r="I138" s="7" t="s">
        <v>20</v>
      </c>
      <c r="J138" s="8"/>
      <c r="K138" s="8"/>
      <c r="L138" s="9"/>
      <c r="M138" s="10"/>
    </row>
    <row r="139" spans="1:13" ht="15" outlineLevel="1">
      <c r="A139" s="24" t="s">
        <v>280</v>
      </c>
      <c r="B139" s="25" t="s">
        <v>281</v>
      </c>
      <c r="C139" s="5" t="s">
        <v>279</v>
      </c>
      <c r="D139" s="26" t="s">
        <v>523</v>
      </c>
      <c r="E139" s="25" t="s">
        <v>525</v>
      </c>
      <c r="F139" s="26" t="s">
        <v>18</v>
      </c>
      <c r="G139" s="26">
        <v>2017</v>
      </c>
      <c r="H139" s="27" t="s">
        <v>24</v>
      </c>
      <c r="I139" s="7" t="s">
        <v>20</v>
      </c>
      <c r="J139" s="8"/>
      <c r="K139" s="8"/>
      <c r="L139" s="9"/>
      <c r="M139" s="10"/>
    </row>
    <row r="140" spans="1:16" ht="15">
      <c r="A140" s="20" t="s">
        <v>282</v>
      </c>
      <c r="B140" s="21" t="s">
        <v>16</v>
      </c>
      <c r="C140" s="20" t="s">
        <v>17</v>
      </c>
      <c r="D140" s="22" t="s">
        <v>527</v>
      </c>
      <c r="E140" s="21" t="s">
        <v>714</v>
      </c>
      <c r="F140" s="22" t="s">
        <v>18</v>
      </c>
      <c r="G140" s="22">
        <v>2017</v>
      </c>
      <c r="H140" s="23" t="s">
        <v>19</v>
      </c>
      <c r="I140" s="22" t="s">
        <v>20</v>
      </c>
      <c r="J140" s="28">
        <v>38.7</v>
      </c>
      <c r="K140" s="28">
        <f>J140*2.088</f>
        <v>80.80560000000001</v>
      </c>
      <c r="L140" s="22" t="s">
        <v>471</v>
      </c>
      <c r="M140" s="20"/>
      <c r="N140" s="29">
        <f>K140</f>
        <v>80.80560000000001</v>
      </c>
      <c r="O140" s="30">
        <f>N140</f>
        <v>80.80560000000001</v>
      </c>
      <c r="P140" s="30">
        <f>O140</f>
        <v>80.80560000000001</v>
      </c>
    </row>
    <row r="141" spans="1:13" ht="15" outlineLevel="1">
      <c r="A141" s="24" t="s">
        <v>283</v>
      </c>
      <c r="B141" s="25" t="s">
        <v>284</v>
      </c>
      <c r="C141" s="5" t="s">
        <v>45</v>
      </c>
      <c r="D141" s="26" t="s">
        <v>472</v>
      </c>
      <c r="E141" s="25" t="s">
        <v>623</v>
      </c>
      <c r="F141" s="26" t="s">
        <v>18</v>
      </c>
      <c r="G141" s="26">
        <v>2018</v>
      </c>
      <c r="H141" s="27" t="s">
        <v>24</v>
      </c>
      <c r="I141" s="7" t="s">
        <v>20</v>
      </c>
      <c r="J141" s="8"/>
      <c r="K141" s="8"/>
      <c r="L141" s="9"/>
      <c r="M141" s="10"/>
    </row>
    <row r="142" spans="1:13" ht="15" outlineLevel="1">
      <c r="A142" s="24" t="s">
        <v>285</v>
      </c>
      <c r="B142" s="25" t="s">
        <v>286</v>
      </c>
      <c r="C142" s="5" t="s">
        <v>45</v>
      </c>
      <c r="D142" s="26" t="s">
        <v>472</v>
      </c>
      <c r="E142" s="25" t="s">
        <v>624</v>
      </c>
      <c r="F142" s="26" t="s">
        <v>18</v>
      </c>
      <c r="G142" s="26">
        <v>2018</v>
      </c>
      <c r="H142" s="27" t="s">
        <v>24</v>
      </c>
      <c r="I142" s="7" t="s">
        <v>20</v>
      </c>
      <c r="J142" s="8"/>
      <c r="K142" s="8"/>
      <c r="L142" s="9"/>
      <c r="M142" s="10"/>
    </row>
    <row r="143" spans="1:13" ht="15" outlineLevel="1">
      <c r="A143" s="24" t="s">
        <v>287</v>
      </c>
      <c r="B143" s="25" t="s">
        <v>288</v>
      </c>
      <c r="C143" s="5" t="s">
        <v>45</v>
      </c>
      <c r="D143" s="26" t="s">
        <v>472</v>
      </c>
      <c r="E143" s="25" t="s">
        <v>625</v>
      </c>
      <c r="F143" s="26" t="s">
        <v>18</v>
      </c>
      <c r="G143" s="26">
        <v>2018</v>
      </c>
      <c r="H143" s="27" t="s">
        <v>24</v>
      </c>
      <c r="I143" s="7" t="s">
        <v>20</v>
      </c>
      <c r="J143" s="8"/>
      <c r="K143" s="8"/>
      <c r="L143" s="9"/>
      <c r="M143" s="10"/>
    </row>
    <row r="144" spans="1:13" ht="15" outlineLevel="1">
      <c r="A144" s="24" t="s">
        <v>289</v>
      </c>
      <c r="B144" s="25" t="s">
        <v>290</v>
      </c>
      <c r="C144" s="5" t="s">
        <v>45</v>
      </c>
      <c r="D144" s="26" t="s">
        <v>472</v>
      </c>
      <c r="E144" s="25" t="s">
        <v>626</v>
      </c>
      <c r="F144" s="26" t="s">
        <v>18</v>
      </c>
      <c r="G144" s="26">
        <v>2018</v>
      </c>
      <c r="H144" s="27" t="s">
        <v>24</v>
      </c>
      <c r="I144" s="7" t="s">
        <v>20</v>
      </c>
      <c r="J144" s="8"/>
      <c r="K144" s="8"/>
      <c r="L144" s="9"/>
      <c r="M144" s="10"/>
    </row>
    <row r="145" spans="1:13" ht="15" outlineLevel="1">
      <c r="A145" s="24" t="s">
        <v>291</v>
      </c>
      <c r="B145" s="25" t="s">
        <v>292</v>
      </c>
      <c r="C145" s="5" t="s">
        <v>45</v>
      </c>
      <c r="D145" s="26" t="s">
        <v>472</v>
      </c>
      <c r="E145" s="25" t="s">
        <v>627</v>
      </c>
      <c r="F145" s="26" t="s">
        <v>18</v>
      </c>
      <c r="G145" s="26">
        <v>2018</v>
      </c>
      <c r="H145" s="27" t="s">
        <v>24</v>
      </c>
      <c r="I145" s="7" t="s">
        <v>20</v>
      </c>
      <c r="J145" s="8"/>
      <c r="K145" s="8"/>
      <c r="L145" s="9"/>
      <c r="M145" s="10"/>
    </row>
    <row r="146" spans="1:13" ht="15" outlineLevel="1">
      <c r="A146" s="24" t="s">
        <v>293</v>
      </c>
      <c r="B146" s="25" t="s">
        <v>294</v>
      </c>
      <c r="C146" s="5" t="s">
        <v>45</v>
      </c>
      <c r="D146" s="26" t="s">
        <v>472</v>
      </c>
      <c r="E146" s="25" t="s">
        <v>628</v>
      </c>
      <c r="F146" s="26" t="s">
        <v>18</v>
      </c>
      <c r="G146" s="26">
        <v>2018</v>
      </c>
      <c r="H146" s="27" t="s">
        <v>24</v>
      </c>
      <c r="I146" s="7" t="s">
        <v>20</v>
      </c>
      <c r="J146" s="8"/>
      <c r="K146" s="8"/>
      <c r="L146" s="9"/>
      <c r="M146" s="10"/>
    </row>
    <row r="147" spans="1:13" ht="15" outlineLevel="1">
      <c r="A147" s="24" t="s">
        <v>295</v>
      </c>
      <c r="B147" s="25" t="s">
        <v>296</v>
      </c>
      <c r="C147" s="5" t="s">
        <v>45</v>
      </c>
      <c r="D147" s="26" t="s">
        <v>472</v>
      </c>
      <c r="E147" s="25" t="s">
        <v>629</v>
      </c>
      <c r="F147" s="26" t="s">
        <v>18</v>
      </c>
      <c r="G147" s="26">
        <v>2018</v>
      </c>
      <c r="H147" s="27" t="s">
        <v>24</v>
      </c>
      <c r="I147" s="7" t="s">
        <v>20</v>
      </c>
      <c r="J147" s="8"/>
      <c r="K147" s="8"/>
      <c r="L147" s="9"/>
      <c r="M147" s="10"/>
    </row>
    <row r="148" spans="1:13" ht="15" outlineLevel="1">
      <c r="A148" s="24" t="s">
        <v>297</v>
      </c>
      <c r="B148" s="25" t="s">
        <v>298</v>
      </c>
      <c r="C148" s="5" t="s">
        <v>45</v>
      </c>
      <c r="D148" s="26" t="s">
        <v>472</v>
      </c>
      <c r="E148" s="25" t="s">
        <v>630</v>
      </c>
      <c r="F148" s="26" t="s">
        <v>18</v>
      </c>
      <c r="G148" s="26">
        <v>2018</v>
      </c>
      <c r="H148" s="27" t="s">
        <v>24</v>
      </c>
      <c r="I148" s="7" t="s">
        <v>20</v>
      </c>
      <c r="J148" s="8"/>
      <c r="K148" s="8"/>
      <c r="L148" s="9"/>
      <c r="M148" s="10"/>
    </row>
    <row r="149" spans="1:13" ht="15" outlineLevel="1">
      <c r="A149" s="24" t="s">
        <v>299</v>
      </c>
      <c r="B149" s="25" t="s">
        <v>300</v>
      </c>
      <c r="C149" s="5" t="s">
        <v>45</v>
      </c>
      <c r="D149" s="26" t="s">
        <v>472</v>
      </c>
      <c r="E149" s="25" t="s">
        <v>631</v>
      </c>
      <c r="F149" s="26" t="s">
        <v>18</v>
      </c>
      <c r="G149" s="26">
        <v>2018</v>
      </c>
      <c r="H149" s="27" t="s">
        <v>24</v>
      </c>
      <c r="I149" s="7" t="s">
        <v>20</v>
      </c>
      <c r="J149" s="8"/>
      <c r="K149" s="8"/>
      <c r="L149" s="9"/>
      <c r="M149" s="10"/>
    </row>
    <row r="150" spans="1:13" ht="15" outlineLevel="1">
      <c r="A150" s="24" t="s">
        <v>301</v>
      </c>
      <c r="B150" s="25" t="s">
        <v>302</v>
      </c>
      <c r="C150" s="5" t="s">
        <v>45</v>
      </c>
      <c r="D150" s="26" t="s">
        <v>472</v>
      </c>
      <c r="E150" s="25" t="s">
        <v>632</v>
      </c>
      <c r="F150" s="26" t="s">
        <v>18</v>
      </c>
      <c r="G150" s="26">
        <v>2018</v>
      </c>
      <c r="H150" s="27" t="s">
        <v>24</v>
      </c>
      <c r="I150" s="7" t="s">
        <v>20</v>
      </c>
      <c r="J150" s="8"/>
      <c r="K150" s="8"/>
      <c r="L150" s="9"/>
      <c r="M150" s="10"/>
    </row>
    <row r="151" spans="1:13" ht="15" outlineLevel="1">
      <c r="A151" s="24" t="s">
        <v>303</v>
      </c>
      <c r="B151" s="25" t="s">
        <v>304</v>
      </c>
      <c r="C151" s="5" t="s">
        <v>45</v>
      </c>
      <c r="D151" s="26" t="s">
        <v>472</v>
      </c>
      <c r="E151" s="25" t="s">
        <v>633</v>
      </c>
      <c r="F151" s="26" t="s">
        <v>18</v>
      </c>
      <c r="G151" s="26">
        <v>2018</v>
      </c>
      <c r="H151" s="27" t="s">
        <v>24</v>
      </c>
      <c r="I151" s="7" t="s">
        <v>20</v>
      </c>
      <c r="J151" s="8"/>
      <c r="K151" s="8"/>
      <c r="L151" s="9"/>
      <c r="M151" s="10"/>
    </row>
    <row r="152" spans="1:13" ht="15" outlineLevel="1">
      <c r="A152" s="24" t="s">
        <v>305</v>
      </c>
      <c r="B152" s="25" t="s">
        <v>306</v>
      </c>
      <c r="C152" s="5" t="s">
        <v>27</v>
      </c>
      <c r="D152" s="26" t="s">
        <v>472</v>
      </c>
      <c r="E152" s="25" t="s">
        <v>634</v>
      </c>
      <c r="F152" s="26" t="s">
        <v>18</v>
      </c>
      <c r="G152" s="26">
        <v>2018</v>
      </c>
      <c r="H152" s="27" t="s">
        <v>24</v>
      </c>
      <c r="I152" s="7" t="s">
        <v>20</v>
      </c>
      <c r="J152" s="8"/>
      <c r="K152" s="8"/>
      <c r="L152" s="9"/>
      <c r="M152" s="10"/>
    </row>
    <row r="153" spans="1:13" ht="15" outlineLevel="1">
      <c r="A153" s="24" t="s">
        <v>307</v>
      </c>
      <c r="B153" s="25" t="s">
        <v>308</v>
      </c>
      <c r="C153" s="5" t="s">
        <v>279</v>
      </c>
      <c r="D153" s="26" t="s">
        <v>472</v>
      </c>
      <c r="E153" s="25" t="s">
        <v>635</v>
      </c>
      <c r="F153" s="26" t="s">
        <v>18</v>
      </c>
      <c r="G153" s="26">
        <v>2018</v>
      </c>
      <c r="H153" s="27" t="s">
        <v>24</v>
      </c>
      <c r="I153" s="7" t="s">
        <v>20</v>
      </c>
      <c r="J153" s="8"/>
      <c r="K153" s="8"/>
      <c r="L153" s="9"/>
      <c r="M153" s="10"/>
    </row>
    <row r="154" spans="1:13" ht="15" outlineLevel="1">
      <c r="A154" s="24" t="s">
        <v>309</v>
      </c>
      <c r="B154" s="25" t="s">
        <v>310</v>
      </c>
      <c r="C154" s="5" t="s">
        <v>45</v>
      </c>
      <c r="D154" s="26" t="s">
        <v>472</v>
      </c>
      <c r="E154" s="25" t="s">
        <v>636</v>
      </c>
      <c r="F154" s="26" t="s">
        <v>18</v>
      </c>
      <c r="G154" s="26">
        <v>2018</v>
      </c>
      <c r="H154" s="27" t="s">
        <v>24</v>
      </c>
      <c r="I154" s="7" t="s">
        <v>20</v>
      </c>
      <c r="J154" s="8"/>
      <c r="K154" s="8"/>
      <c r="L154" s="9"/>
      <c r="M154" s="10"/>
    </row>
    <row r="155" spans="1:13" ht="15" outlineLevel="1">
      <c r="A155" s="24" t="s">
        <v>311</v>
      </c>
      <c r="B155" s="25" t="s">
        <v>312</v>
      </c>
      <c r="C155" s="5" t="s">
        <v>45</v>
      </c>
      <c r="D155" s="26" t="s">
        <v>472</v>
      </c>
      <c r="E155" s="25" t="s">
        <v>637</v>
      </c>
      <c r="F155" s="26" t="s">
        <v>18</v>
      </c>
      <c r="G155" s="26">
        <v>2018</v>
      </c>
      <c r="H155" s="27" t="s">
        <v>24</v>
      </c>
      <c r="I155" s="7" t="s">
        <v>20</v>
      </c>
      <c r="J155" s="8"/>
      <c r="K155" s="8"/>
      <c r="L155" s="9"/>
      <c r="M155" s="10"/>
    </row>
    <row r="156" spans="1:13" ht="15" outlineLevel="1">
      <c r="A156" s="24" t="s">
        <v>313</v>
      </c>
      <c r="B156" s="25" t="s">
        <v>314</v>
      </c>
      <c r="C156" s="5" t="s">
        <v>45</v>
      </c>
      <c r="D156" s="26" t="s">
        <v>472</v>
      </c>
      <c r="E156" s="25" t="s">
        <v>638</v>
      </c>
      <c r="F156" s="26" t="s">
        <v>18</v>
      </c>
      <c r="G156" s="26">
        <v>2018</v>
      </c>
      <c r="H156" s="27" t="s">
        <v>24</v>
      </c>
      <c r="I156" s="7" t="s">
        <v>20</v>
      </c>
      <c r="J156" s="8"/>
      <c r="K156" s="8"/>
      <c r="L156" s="9"/>
      <c r="M156" s="10"/>
    </row>
    <row r="157" spans="1:13" ht="15" outlineLevel="1">
      <c r="A157" s="24" t="s">
        <v>315</v>
      </c>
      <c r="B157" s="25" t="s">
        <v>316</v>
      </c>
      <c r="C157" s="5" t="s">
        <v>45</v>
      </c>
      <c r="D157" s="26" t="s">
        <v>472</v>
      </c>
      <c r="E157" s="25" t="s">
        <v>639</v>
      </c>
      <c r="F157" s="26" t="s">
        <v>18</v>
      </c>
      <c r="G157" s="26">
        <v>2018</v>
      </c>
      <c r="H157" s="27" t="s">
        <v>24</v>
      </c>
      <c r="I157" s="7" t="s">
        <v>20</v>
      </c>
      <c r="J157" s="8"/>
      <c r="K157" s="8"/>
      <c r="L157" s="9"/>
      <c r="M157" s="10"/>
    </row>
    <row r="158" spans="1:13" ht="15" outlineLevel="1">
      <c r="A158" s="24" t="s">
        <v>317</v>
      </c>
      <c r="B158" s="25" t="s">
        <v>318</v>
      </c>
      <c r="C158" s="5" t="s">
        <v>45</v>
      </c>
      <c r="D158" s="26" t="s">
        <v>472</v>
      </c>
      <c r="E158" s="25" t="s">
        <v>640</v>
      </c>
      <c r="F158" s="26" t="s">
        <v>18</v>
      </c>
      <c r="G158" s="26">
        <v>2018</v>
      </c>
      <c r="H158" s="27" t="s">
        <v>24</v>
      </c>
      <c r="I158" s="7" t="s">
        <v>20</v>
      </c>
      <c r="J158" s="8"/>
      <c r="K158" s="8"/>
      <c r="L158" s="9"/>
      <c r="M158" s="10"/>
    </row>
    <row r="159" spans="1:13" ht="15" outlineLevel="1">
      <c r="A159" s="24" t="s">
        <v>319</v>
      </c>
      <c r="B159" s="25" t="s">
        <v>320</v>
      </c>
      <c r="C159" s="5" t="s">
        <v>45</v>
      </c>
      <c r="D159" s="26" t="s">
        <v>472</v>
      </c>
      <c r="E159" s="25" t="s">
        <v>641</v>
      </c>
      <c r="F159" s="26" t="s">
        <v>18</v>
      </c>
      <c r="G159" s="26">
        <v>2018</v>
      </c>
      <c r="H159" s="27" t="s">
        <v>24</v>
      </c>
      <c r="I159" s="7" t="s">
        <v>20</v>
      </c>
      <c r="J159" s="8"/>
      <c r="K159" s="8"/>
      <c r="L159" s="9"/>
      <c r="M159" s="10"/>
    </row>
    <row r="160" spans="1:13" ht="15" outlineLevel="1">
      <c r="A160" s="24" t="s">
        <v>321</v>
      </c>
      <c r="B160" s="25" t="s">
        <v>322</v>
      </c>
      <c r="C160" s="5" t="s">
        <v>64</v>
      </c>
      <c r="D160" s="26" t="s">
        <v>472</v>
      </c>
      <c r="E160" s="25" t="s">
        <v>642</v>
      </c>
      <c r="F160" s="26" t="s">
        <v>18</v>
      </c>
      <c r="G160" s="26">
        <v>2018</v>
      </c>
      <c r="H160" s="27" t="s">
        <v>24</v>
      </c>
      <c r="I160" s="7" t="s">
        <v>20</v>
      </c>
      <c r="J160" s="8"/>
      <c r="K160" s="8"/>
      <c r="L160" s="9"/>
      <c r="M160" s="10"/>
    </row>
    <row r="161" spans="1:13" ht="15" outlineLevel="1">
      <c r="A161" s="24" t="s">
        <v>323</v>
      </c>
      <c r="B161" s="25" t="s">
        <v>324</v>
      </c>
      <c r="C161" s="5" t="s">
        <v>64</v>
      </c>
      <c r="D161" s="26" t="s">
        <v>472</v>
      </c>
      <c r="E161" s="25" t="s">
        <v>643</v>
      </c>
      <c r="F161" s="26" t="s">
        <v>18</v>
      </c>
      <c r="G161" s="26">
        <v>2018</v>
      </c>
      <c r="H161" s="27" t="s">
        <v>24</v>
      </c>
      <c r="I161" s="7" t="s">
        <v>20</v>
      </c>
      <c r="J161" s="8"/>
      <c r="K161" s="8"/>
      <c r="L161" s="9"/>
      <c r="M161" s="10"/>
    </row>
    <row r="162" spans="1:13" ht="15" outlineLevel="1">
      <c r="A162" s="24" t="s">
        <v>325</v>
      </c>
      <c r="B162" s="25" t="s">
        <v>326</v>
      </c>
      <c r="C162" s="5" t="s">
        <v>64</v>
      </c>
      <c r="D162" s="26" t="s">
        <v>472</v>
      </c>
      <c r="E162" s="25" t="s">
        <v>644</v>
      </c>
      <c r="F162" s="26" t="s">
        <v>18</v>
      </c>
      <c r="G162" s="26">
        <v>2018</v>
      </c>
      <c r="H162" s="27" t="s">
        <v>24</v>
      </c>
      <c r="I162" s="7" t="s">
        <v>20</v>
      </c>
      <c r="J162" s="8"/>
      <c r="K162" s="8"/>
      <c r="L162" s="9"/>
      <c r="M162" s="10"/>
    </row>
    <row r="163" spans="1:13" ht="15" outlineLevel="1">
      <c r="A163" s="24" t="s">
        <v>327</v>
      </c>
      <c r="B163" s="25" t="s">
        <v>328</v>
      </c>
      <c r="C163" s="5" t="s">
        <v>64</v>
      </c>
      <c r="D163" s="26" t="s">
        <v>472</v>
      </c>
      <c r="E163" s="25" t="s">
        <v>645</v>
      </c>
      <c r="F163" s="26" t="s">
        <v>18</v>
      </c>
      <c r="G163" s="26">
        <v>2018</v>
      </c>
      <c r="H163" s="27" t="s">
        <v>24</v>
      </c>
      <c r="I163" s="7" t="s">
        <v>20</v>
      </c>
      <c r="J163" s="8"/>
      <c r="K163" s="8"/>
      <c r="L163" s="9"/>
      <c r="M163" s="10"/>
    </row>
    <row r="164" spans="1:13" ht="15" outlineLevel="1">
      <c r="A164" s="24" t="s">
        <v>329</v>
      </c>
      <c r="B164" s="25" t="s">
        <v>330</v>
      </c>
      <c r="C164" s="5" t="s">
        <v>45</v>
      </c>
      <c r="D164" s="26" t="s">
        <v>472</v>
      </c>
      <c r="E164" s="25" t="s">
        <v>646</v>
      </c>
      <c r="F164" s="26" t="s">
        <v>18</v>
      </c>
      <c r="G164" s="26">
        <v>2018</v>
      </c>
      <c r="H164" s="27" t="s">
        <v>24</v>
      </c>
      <c r="I164" s="7" t="s">
        <v>20</v>
      </c>
      <c r="J164" s="8"/>
      <c r="K164" s="8"/>
      <c r="L164" s="9"/>
      <c r="M164" s="10"/>
    </row>
    <row r="165" spans="1:13" ht="15" outlineLevel="1">
      <c r="A165" s="24" t="s">
        <v>331</v>
      </c>
      <c r="B165" s="25" t="s">
        <v>332</v>
      </c>
      <c r="C165" s="5" t="s">
        <v>45</v>
      </c>
      <c r="D165" s="26" t="s">
        <v>472</v>
      </c>
      <c r="E165" s="25" t="s">
        <v>647</v>
      </c>
      <c r="F165" s="26" t="s">
        <v>18</v>
      </c>
      <c r="G165" s="26">
        <v>2018</v>
      </c>
      <c r="H165" s="27" t="s">
        <v>24</v>
      </c>
      <c r="I165" s="7" t="s">
        <v>20</v>
      </c>
      <c r="J165" s="8"/>
      <c r="K165" s="8"/>
      <c r="L165" s="9"/>
      <c r="M165" s="10"/>
    </row>
    <row r="166" spans="1:13" ht="15" outlineLevel="1">
      <c r="A166" s="24" t="s">
        <v>333</v>
      </c>
      <c r="B166" s="25" t="s">
        <v>334</v>
      </c>
      <c r="C166" s="5" t="s">
        <v>45</v>
      </c>
      <c r="D166" s="26" t="s">
        <v>472</v>
      </c>
      <c r="E166" s="25" t="s">
        <v>648</v>
      </c>
      <c r="F166" s="26" t="s">
        <v>18</v>
      </c>
      <c r="G166" s="26">
        <v>2018</v>
      </c>
      <c r="H166" s="27" t="s">
        <v>24</v>
      </c>
      <c r="I166" s="7" t="s">
        <v>20</v>
      </c>
      <c r="J166" s="8"/>
      <c r="K166" s="8"/>
      <c r="L166" s="9"/>
      <c r="M166" s="10"/>
    </row>
    <row r="167" spans="1:13" ht="15" outlineLevel="1">
      <c r="A167" s="24" t="s">
        <v>335</v>
      </c>
      <c r="B167" s="25" t="s">
        <v>336</v>
      </c>
      <c r="C167" s="5" t="s">
        <v>45</v>
      </c>
      <c r="D167" s="26" t="s">
        <v>472</v>
      </c>
      <c r="E167" s="25" t="s">
        <v>649</v>
      </c>
      <c r="F167" s="26" t="s">
        <v>18</v>
      </c>
      <c r="G167" s="26">
        <v>2018</v>
      </c>
      <c r="H167" s="27" t="s">
        <v>24</v>
      </c>
      <c r="I167" s="7" t="s">
        <v>20</v>
      </c>
      <c r="J167" s="8"/>
      <c r="K167" s="8"/>
      <c r="L167" s="9"/>
      <c r="M167" s="10"/>
    </row>
    <row r="168" spans="1:13" ht="15" outlineLevel="1">
      <c r="A168" s="24" t="s">
        <v>337</v>
      </c>
      <c r="B168" s="25" t="s">
        <v>338</v>
      </c>
      <c r="C168" s="5" t="s">
        <v>265</v>
      </c>
      <c r="D168" s="26" t="s">
        <v>472</v>
      </c>
      <c r="E168" s="25" t="s">
        <v>650</v>
      </c>
      <c r="F168" s="26" t="s">
        <v>18</v>
      </c>
      <c r="G168" s="26">
        <v>2018</v>
      </c>
      <c r="H168" s="27" t="s">
        <v>24</v>
      </c>
      <c r="I168" s="7" t="s">
        <v>20</v>
      </c>
      <c r="J168" s="8"/>
      <c r="K168" s="8"/>
      <c r="L168" s="9"/>
      <c r="M168" s="10"/>
    </row>
    <row r="169" spans="1:13" ht="15" outlineLevel="1">
      <c r="A169" s="24" t="s">
        <v>337</v>
      </c>
      <c r="B169" s="25" t="s">
        <v>338</v>
      </c>
      <c r="C169" s="5" t="s">
        <v>265</v>
      </c>
      <c r="D169" s="26" t="s">
        <v>472</v>
      </c>
      <c r="E169" s="25" t="s">
        <v>651</v>
      </c>
      <c r="F169" s="26" t="s">
        <v>18</v>
      </c>
      <c r="G169" s="26">
        <v>2018</v>
      </c>
      <c r="H169" s="27" t="s">
        <v>24</v>
      </c>
      <c r="I169" s="7" t="s">
        <v>20</v>
      </c>
      <c r="J169" s="8"/>
      <c r="K169" s="8"/>
      <c r="L169" s="9"/>
      <c r="M169" s="10"/>
    </row>
    <row r="170" spans="1:13" ht="15" outlineLevel="1">
      <c r="A170" s="24" t="s">
        <v>339</v>
      </c>
      <c r="B170" s="25" t="s">
        <v>340</v>
      </c>
      <c r="C170" s="5" t="s">
        <v>27</v>
      </c>
      <c r="D170" s="26" t="s">
        <v>472</v>
      </c>
      <c r="E170" s="25" t="s">
        <v>652</v>
      </c>
      <c r="F170" s="26" t="s">
        <v>18</v>
      </c>
      <c r="G170" s="26">
        <v>2018</v>
      </c>
      <c r="H170" s="27" t="s">
        <v>24</v>
      </c>
      <c r="I170" s="7" t="s">
        <v>20</v>
      </c>
      <c r="J170" s="8"/>
      <c r="K170" s="8"/>
      <c r="L170" s="9"/>
      <c r="M170" s="10"/>
    </row>
    <row r="171" spans="1:13" ht="15" outlineLevel="1">
      <c r="A171" s="24" t="s">
        <v>341</v>
      </c>
      <c r="B171" s="25" t="s">
        <v>342</v>
      </c>
      <c r="C171" s="5" t="s">
        <v>45</v>
      </c>
      <c r="D171" s="26" t="s">
        <v>472</v>
      </c>
      <c r="E171" s="25" t="s">
        <v>653</v>
      </c>
      <c r="F171" s="26" t="s">
        <v>18</v>
      </c>
      <c r="G171" s="26">
        <v>2018</v>
      </c>
      <c r="H171" s="27" t="s">
        <v>24</v>
      </c>
      <c r="I171" s="7" t="s">
        <v>20</v>
      </c>
      <c r="J171" s="8"/>
      <c r="K171" s="8"/>
      <c r="L171" s="9"/>
      <c r="M171" s="10"/>
    </row>
    <row r="172" spans="1:13" ht="15" outlineLevel="1">
      <c r="A172" s="24" t="s">
        <v>341</v>
      </c>
      <c r="B172" s="25" t="s">
        <v>342</v>
      </c>
      <c r="C172" s="5" t="s">
        <v>45</v>
      </c>
      <c r="D172" s="26" t="s">
        <v>472</v>
      </c>
      <c r="E172" s="25" t="s">
        <v>654</v>
      </c>
      <c r="F172" s="26" t="s">
        <v>18</v>
      </c>
      <c r="G172" s="26">
        <v>2018</v>
      </c>
      <c r="H172" s="27" t="s">
        <v>24</v>
      </c>
      <c r="I172" s="7" t="s">
        <v>20</v>
      </c>
      <c r="J172" s="8"/>
      <c r="K172" s="8"/>
      <c r="L172" s="9"/>
      <c r="M172" s="10"/>
    </row>
    <row r="173" spans="1:16" ht="15">
      <c r="A173" s="20" t="s">
        <v>343</v>
      </c>
      <c r="B173" s="21" t="s">
        <v>16</v>
      </c>
      <c r="C173" s="20" t="s">
        <v>17</v>
      </c>
      <c r="D173" s="22" t="s">
        <v>469</v>
      </c>
      <c r="E173" s="21" t="s">
        <v>713</v>
      </c>
      <c r="F173" s="22" t="s">
        <v>18</v>
      </c>
      <c r="G173" s="22">
        <v>2017</v>
      </c>
      <c r="H173" s="23" t="s">
        <v>19</v>
      </c>
      <c r="I173" s="22" t="s">
        <v>20</v>
      </c>
      <c r="J173" s="28">
        <v>35.1</v>
      </c>
      <c r="K173" s="28">
        <f>J173*2.088</f>
        <v>73.28880000000001</v>
      </c>
      <c r="L173" s="22" t="s">
        <v>471</v>
      </c>
      <c r="M173" s="20"/>
      <c r="N173" s="29">
        <f>K173</f>
        <v>73.28880000000001</v>
      </c>
      <c r="O173" s="30">
        <f>N173</f>
        <v>73.28880000000001</v>
      </c>
      <c r="P173" s="30">
        <f>O173</f>
        <v>73.28880000000001</v>
      </c>
    </row>
    <row r="174" spans="1:13" ht="15" outlineLevel="1">
      <c r="A174" s="24" t="s">
        <v>344</v>
      </c>
      <c r="B174" s="25" t="s">
        <v>345</v>
      </c>
      <c r="C174" s="5" t="s">
        <v>45</v>
      </c>
      <c r="D174" s="26" t="s">
        <v>472</v>
      </c>
      <c r="E174" s="25" t="s">
        <v>655</v>
      </c>
      <c r="F174" s="26" t="s">
        <v>18</v>
      </c>
      <c r="G174" s="26">
        <v>2018</v>
      </c>
      <c r="H174" s="27" t="s">
        <v>24</v>
      </c>
      <c r="I174" s="7" t="s">
        <v>20</v>
      </c>
      <c r="J174" s="8"/>
      <c r="K174" s="8"/>
      <c r="L174" s="9"/>
      <c r="M174" s="10"/>
    </row>
    <row r="175" spans="1:13" ht="15" outlineLevel="1">
      <c r="A175" s="24" t="s">
        <v>346</v>
      </c>
      <c r="B175" s="25" t="s">
        <v>347</v>
      </c>
      <c r="C175" s="5" t="s">
        <v>45</v>
      </c>
      <c r="D175" s="26" t="s">
        <v>472</v>
      </c>
      <c r="E175" s="25" t="s">
        <v>656</v>
      </c>
      <c r="F175" s="26" t="s">
        <v>18</v>
      </c>
      <c r="G175" s="26">
        <v>2018</v>
      </c>
      <c r="H175" s="27" t="s">
        <v>24</v>
      </c>
      <c r="I175" s="7" t="s">
        <v>20</v>
      </c>
      <c r="J175" s="8"/>
      <c r="K175" s="8"/>
      <c r="L175" s="9"/>
      <c r="M175" s="10"/>
    </row>
    <row r="176" spans="1:13" ht="15" outlineLevel="1">
      <c r="A176" s="24" t="s">
        <v>348</v>
      </c>
      <c r="B176" s="25" t="s">
        <v>349</v>
      </c>
      <c r="C176" s="5" t="s">
        <v>45</v>
      </c>
      <c r="D176" s="26" t="s">
        <v>472</v>
      </c>
      <c r="E176" s="25" t="s">
        <v>657</v>
      </c>
      <c r="F176" s="26" t="s">
        <v>18</v>
      </c>
      <c r="G176" s="26">
        <v>2018</v>
      </c>
      <c r="H176" s="27" t="s">
        <v>24</v>
      </c>
      <c r="I176" s="7" t="s">
        <v>20</v>
      </c>
      <c r="J176" s="8"/>
      <c r="K176" s="8"/>
      <c r="L176" s="9"/>
      <c r="M176" s="10"/>
    </row>
    <row r="177" spans="1:13" ht="15" outlineLevel="1">
      <c r="A177" s="24" t="s">
        <v>350</v>
      </c>
      <c r="B177" s="25" t="s">
        <v>351</v>
      </c>
      <c r="C177" s="5" t="s">
        <v>45</v>
      </c>
      <c r="D177" s="26" t="s">
        <v>472</v>
      </c>
      <c r="E177" s="25" t="s">
        <v>658</v>
      </c>
      <c r="F177" s="26" t="s">
        <v>18</v>
      </c>
      <c r="G177" s="26">
        <v>2018</v>
      </c>
      <c r="H177" s="27" t="s">
        <v>24</v>
      </c>
      <c r="I177" s="7" t="s">
        <v>20</v>
      </c>
      <c r="J177" s="8"/>
      <c r="K177" s="8"/>
      <c r="L177" s="9"/>
      <c r="M177" s="10"/>
    </row>
    <row r="178" spans="1:13" ht="15" outlineLevel="1">
      <c r="A178" s="24" t="s">
        <v>352</v>
      </c>
      <c r="B178" s="25" t="s">
        <v>353</v>
      </c>
      <c r="C178" s="5" t="s">
        <v>45</v>
      </c>
      <c r="D178" s="26" t="s">
        <v>472</v>
      </c>
      <c r="E178" s="25" t="s">
        <v>659</v>
      </c>
      <c r="F178" s="26" t="s">
        <v>18</v>
      </c>
      <c r="G178" s="26">
        <v>2018</v>
      </c>
      <c r="H178" s="27" t="s">
        <v>24</v>
      </c>
      <c r="I178" s="7" t="s">
        <v>20</v>
      </c>
      <c r="J178" s="8"/>
      <c r="K178" s="8"/>
      <c r="L178" s="9"/>
      <c r="M178" s="10"/>
    </row>
    <row r="179" spans="1:13" ht="15" outlineLevel="1">
      <c r="A179" s="24" t="s">
        <v>354</v>
      </c>
      <c r="B179" s="25" t="s">
        <v>355</v>
      </c>
      <c r="C179" s="5" t="s">
        <v>45</v>
      </c>
      <c r="D179" s="26" t="s">
        <v>472</v>
      </c>
      <c r="E179" s="25" t="s">
        <v>660</v>
      </c>
      <c r="F179" s="26" t="s">
        <v>18</v>
      </c>
      <c r="G179" s="26">
        <v>2018</v>
      </c>
      <c r="H179" s="27" t="s">
        <v>24</v>
      </c>
      <c r="I179" s="7" t="s">
        <v>20</v>
      </c>
      <c r="J179" s="8"/>
      <c r="K179" s="8"/>
      <c r="L179" s="9"/>
      <c r="M179" s="10"/>
    </row>
    <row r="180" spans="1:13" ht="15" outlineLevel="1">
      <c r="A180" s="24" t="s">
        <v>356</v>
      </c>
      <c r="B180" s="25" t="s">
        <v>357</v>
      </c>
      <c r="C180" s="5" t="s">
        <v>45</v>
      </c>
      <c r="D180" s="26" t="s">
        <v>472</v>
      </c>
      <c r="E180" s="25" t="s">
        <v>661</v>
      </c>
      <c r="F180" s="26" t="s">
        <v>18</v>
      </c>
      <c r="G180" s="26">
        <v>2018</v>
      </c>
      <c r="H180" s="27" t="s">
        <v>24</v>
      </c>
      <c r="I180" s="7" t="s">
        <v>20</v>
      </c>
      <c r="J180" s="8"/>
      <c r="K180" s="8"/>
      <c r="L180" s="9"/>
      <c r="M180" s="10"/>
    </row>
    <row r="181" spans="1:13" ht="15" outlineLevel="1">
      <c r="A181" s="24" t="s">
        <v>358</v>
      </c>
      <c r="B181" s="25" t="s">
        <v>359</v>
      </c>
      <c r="C181" s="5" t="s">
        <v>45</v>
      </c>
      <c r="D181" s="26" t="s">
        <v>472</v>
      </c>
      <c r="E181" s="25" t="s">
        <v>662</v>
      </c>
      <c r="F181" s="26" t="s">
        <v>18</v>
      </c>
      <c r="G181" s="26">
        <v>2018</v>
      </c>
      <c r="H181" s="27" t="s">
        <v>24</v>
      </c>
      <c r="I181" s="7" t="s">
        <v>20</v>
      </c>
      <c r="J181" s="8"/>
      <c r="K181" s="8"/>
      <c r="L181" s="9"/>
      <c r="M181" s="10"/>
    </row>
    <row r="182" spans="1:13" ht="15" outlineLevel="1">
      <c r="A182" s="24" t="s">
        <v>360</v>
      </c>
      <c r="B182" s="25" t="s">
        <v>361</v>
      </c>
      <c r="C182" s="5" t="s">
        <v>45</v>
      </c>
      <c r="D182" s="26" t="s">
        <v>472</v>
      </c>
      <c r="E182" s="25" t="s">
        <v>663</v>
      </c>
      <c r="F182" s="26" t="s">
        <v>18</v>
      </c>
      <c r="G182" s="26">
        <v>2018</v>
      </c>
      <c r="H182" s="27" t="s">
        <v>24</v>
      </c>
      <c r="I182" s="7" t="s">
        <v>20</v>
      </c>
      <c r="J182" s="8"/>
      <c r="K182" s="8"/>
      <c r="L182" s="9"/>
      <c r="M182" s="10"/>
    </row>
    <row r="183" spans="1:13" ht="15" outlineLevel="1">
      <c r="A183" s="24" t="s">
        <v>362</v>
      </c>
      <c r="B183" s="25" t="s">
        <v>363</v>
      </c>
      <c r="C183" s="5" t="s">
        <v>45</v>
      </c>
      <c r="D183" s="26" t="s">
        <v>472</v>
      </c>
      <c r="E183" s="25" t="s">
        <v>664</v>
      </c>
      <c r="F183" s="26" t="s">
        <v>18</v>
      </c>
      <c r="G183" s="26">
        <v>2018</v>
      </c>
      <c r="H183" s="27" t="s">
        <v>24</v>
      </c>
      <c r="I183" s="7" t="s">
        <v>20</v>
      </c>
      <c r="J183" s="8"/>
      <c r="K183" s="8"/>
      <c r="L183" s="9"/>
      <c r="M183" s="10"/>
    </row>
    <row r="184" spans="1:13" ht="15" outlineLevel="1">
      <c r="A184" s="24" t="s">
        <v>364</v>
      </c>
      <c r="B184" s="25" t="s">
        <v>365</v>
      </c>
      <c r="C184" s="5" t="s">
        <v>45</v>
      </c>
      <c r="D184" s="26" t="s">
        <v>472</v>
      </c>
      <c r="E184" s="25" t="s">
        <v>665</v>
      </c>
      <c r="F184" s="26" t="s">
        <v>18</v>
      </c>
      <c r="G184" s="26">
        <v>2018</v>
      </c>
      <c r="H184" s="27" t="s">
        <v>24</v>
      </c>
      <c r="I184" s="7" t="s">
        <v>20</v>
      </c>
      <c r="J184" s="8"/>
      <c r="K184" s="8"/>
      <c r="L184" s="9"/>
      <c r="M184" s="10"/>
    </row>
    <row r="185" spans="1:13" ht="15" outlineLevel="1">
      <c r="A185" s="24" t="s">
        <v>366</v>
      </c>
      <c r="B185" s="25" t="s">
        <v>367</v>
      </c>
      <c r="C185" s="5" t="s">
        <v>45</v>
      </c>
      <c r="D185" s="26" t="s">
        <v>472</v>
      </c>
      <c r="E185" s="25" t="s">
        <v>666</v>
      </c>
      <c r="F185" s="26" t="s">
        <v>18</v>
      </c>
      <c r="G185" s="26">
        <v>2018</v>
      </c>
      <c r="H185" s="27" t="s">
        <v>24</v>
      </c>
      <c r="I185" s="7" t="s">
        <v>20</v>
      </c>
      <c r="J185" s="8"/>
      <c r="K185" s="8"/>
      <c r="L185" s="9"/>
      <c r="M185" s="10"/>
    </row>
    <row r="186" spans="1:13" ht="15" outlineLevel="1">
      <c r="A186" s="24" t="s">
        <v>368</v>
      </c>
      <c r="B186" s="25" t="s">
        <v>369</v>
      </c>
      <c r="C186" s="5" t="s">
        <v>45</v>
      </c>
      <c r="D186" s="26" t="s">
        <v>472</v>
      </c>
      <c r="E186" s="25" t="s">
        <v>667</v>
      </c>
      <c r="F186" s="26" t="s">
        <v>18</v>
      </c>
      <c r="G186" s="26">
        <v>2018</v>
      </c>
      <c r="H186" s="27" t="s">
        <v>24</v>
      </c>
      <c r="I186" s="7" t="s">
        <v>20</v>
      </c>
      <c r="J186" s="8"/>
      <c r="K186" s="8"/>
      <c r="L186" s="9"/>
      <c r="M186" s="10"/>
    </row>
    <row r="187" spans="1:13" ht="15" outlineLevel="1">
      <c r="A187" s="24" t="s">
        <v>370</v>
      </c>
      <c r="B187" s="25" t="s">
        <v>371</v>
      </c>
      <c r="C187" s="5" t="s">
        <v>45</v>
      </c>
      <c r="D187" s="26" t="s">
        <v>472</v>
      </c>
      <c r="E187" s="25" t="s">
        <v>668</v>
      </c>
      <c r="F187" s="26" t="s">
        <v>18</v>
      </c>
      <c r="G187" s="26">
        <v>2018</v>
      </c>
      <c r="H187" s="27" t="s">
        <v>24</v>
      </c>
      <c r="I187" s="7" t="s">
        <v>20</v>
      </c>
      <c r="J187" s="8"/>
      <c r="K187" s="8"/>
      <c r="L187" s="9"/>
      <c r="M187" s="10"/>
    </row>
    <row r="188" spans="1:13" ht="15" outlineLevel="1">
      <c r="A188" s="24" t="s">
        <v>372</v>
      </c>
      <c r="B188" s="25" t="s">
        <v>373</v>
      </c>
      <c r="C188" s="5" t="s">
        <v>45</v>
      </c>
      <c r="D188" s="26" t="s">
        <v>472</v>
      </c>
      <c r="E188" s="25" t="s">
        <v>669</v>
      </c>
      <c r="F188" s="26" t="s">
        <v>18</v>
      </c>
      <c r="G188" s="26">
        <v>2018</v>
      </c>
      <c r="H188" s="27" t="s">
        <v>24</v>
      </c>
      <c r="I188" s="7" t="s">
        <v>20</v>
      </c>
      <c r="J188" s="8"/>
      <c r="K188" s="8"/>
      <c r="L188" s="9"/>
      <c r="M188" s="10"/>
    </row>
    <row r="189" spans="1:13" ht="15" outlineLevel="1">
      <c r="A189" s="24" t="s">
        <v>374</v>
      </c>
      <c r="B189" s="25" t="s">
        <v>375</v>
      </c>
      <c r="C189" s="5" t="s">
        <v>45</v>
      </c>
      <c r="D189" s="26" t="s">
        <v>472</v>
      </c>
      <c r="E189" s="25" t="s">
        <v>670</v>
      </c>
      <c r="F189" s="26" t="s">
        <v>18</v>
      </c>
      <c r="G189" s="26">
        <v>2018</v>
      </c>
      <c r="H189" s="27" t="s">
        <v>24</v>
      </c>
      <c r="I189" s="7" t="s">
        <v>20</v>
      </c>
      <c r="J189" s="8"/>
      <c r="K189" s="8"/>
      <c r="L189" s="9"/>
      <c r="M189" s="10"/>
    </row>
    <row r="190" spans="1:13" ht="15" outlineLevel="1">
      <c r="A190" s="24" t="s">
        <v>376</v>
      </c>
      <c r="B190" s="25" t="s">
        <v>377</v>
      </c>
      <c r="C190" s="5" t="s">
        <v>45</v>
      </c>
      <c r="D190" s="26" t="s">
        <v>472</v>
      </c>
      <c r="E190" s="25" t="s">
        <v>671</v>
      </c>
      <c r="F190" s="26" t="s">
        <v>18</v>
      </c>
      <c r="G190" s="26">
        <v>2018</v>
      </c>
      <c r="H190" s="27" t="s">
        <v>24</v>
      </c>
      <c r="I190" s="7" t="s">
        <v>20</v>
      </c>
      <c r="J190" s="8"/>
      <c r="K190" s="8"/>
      <c r="L190" s="9"/>
      <c r="M190" s="10"/>
    </row>
    <row r="191" spans="1:13" ht="15" outlineLevel="1">
      <c r="A191" s="24" t="s">
        <v>378</v>
      </c>
      <c r="B191" s="25" t="s">
        <v>379</v>
      </c>
      <c r="C191" s="5" t="s">
        <v>45</v>
      </c>
      <c r="D191" s="26" t="s">
        <v>472</v>
      </c>
      <c r="E191" s="25" t="s">
        <v>672</v>
      </c>
      <c r="F191" s="26" t="s">
        <v>18</v>
      </c>
      <c r="G191" s="26">
        <v>2018</v>
      </c>
      <c r="H191" s="27" t="s">
        <v>24</v>
      </c>
      <c r="I191" s="7" t="s">
        <v>20</v>
      </c>
      <c r="J191" s="8"/>
      <c r="K191" s="8"/>
      <c r="L191" s="9"/>
      <c r="M191" s="10"/>
    </row>
    <row r="192" spans="1:13" ht="15" outlineLevel="1">
      <c r="A192" s="24" t="s">
        <v>380</v>
      </c>
      <c r="B192" s="25" t="s">
        <v>381</v>
      </c>
      <c r="C192" s="5" t="s">
        <v>45</v>
      </c>
      <c r="D192" s="26" t="s">
        <v>472</v>
      </c>
      <c r="E192" s="25" t="s">
        <v>673</v>
      </c>
      <c r="F192" s="26" t="s">
        <v>18</v>
      </c>
      <c r="G192" s="26">
        <v>2018</v>
      </c>
      <c r="H192" s="27" t="s">
        <v>24</v>
      </c>
      <c r="I192" s="7" t="s">
        <v>20</v>
      </c>
      <c r="J192" s="8"/>
      <c r="K192" s="8"/>
      <c r="L192" s="9"/>
      <c r="M192" s="10"/>
    </row>
    <row r="193" spans="1:13" ht="15" outlineLevel="1">
      <c r="A193" s="24" t="s">
        <v>382</v>
      </c>
      <c r="B193" s="25" t="s">
        <v>383</v>
      </c>
      <c r="C193" s="5" t="s">
        <v>45</v>
      </c>
      <c r="D193" s="26" t="s">
        <v>472</v>
      </c>
      <c r="E193" s="25" t="s">
        <v>674</v>
      </c>
      <c r="F193" s="26" t="s">
        <v>18</v>
      </c>
      <c r="G193" s="26">
        <v>2018</v>
      </c>
      <c r="H193" s="27" t="s">
        <v>24</v>
      </c>
      <c r="I193" s="7" t="s">
        <v>20</v>
      </c>
      <c r="J193" s="8"/>
      <c r="K193" s="8"/>
      <c r="L193" s="9"/>
      <c r="M193" s="10"/>
    </row>
    <row r="194" spans="1:13" ht="15" outlineLevel="1">
      <c r="A194" s="24" t="s">
        <v>384</v>
      </c>
      <c r="B194" s="25" t="s">
        <v>385</v>
      </c>
      <c r="C194" s="5" t="s">
        <v>45</v>
      </c>
      <c r="D194" s="26" t="s">
        <v>472</v>
      </c>
      <c r="E194" s="25" t="s">
        <v>675</v>
      </c>
      <c r="F194" s="26" t="s">
        <v>18</v>
      </c>
      <c r="G194" s="26">
        <v>2018</v>
      </c>
      <c r="H194" s="27" t="s">
        <v>24</v>
      </c>
      <c r="I194" s="7" t="s">
        <v>20</v>
      </c>
      <c r="J194" s="8"/>
      <c r="K194" s="8"/>
      <c r="L194" s="9"/>
      <c r="M194" s="10"/>
    </row>
    <row r="195" spans="1:13" ht="15" outlineLevel="1">
      <c r="A195" s="24" t="s">
        <v>386</v>
      </c>
      <c r="B195" s="25" t="s">
        <v>387</v>
      </c>
      <c r="C195" s="5" t="s">
        <v>45</v>
      </c>
      <c r="D195" s="26" t="s">
        <v>472</v>
      </c>
      <c r="E195" s="25" t="s">
        <v>676</v>
      </c>
      <c r="F195" s="26" t="s">
        <v>18</v>
      </c>
      <c r="G195" s="26">
        <v>2018</v>
      </c>
      <c r="H195" s="27" t="s">
        <v>24</v>
      </c>
      <c r="I195" s="7" t="s">
        <v>20</v>
      </c>
      <c r="J195" s="8"/>
      <c r="K195" s="8"/>
      <c r="L195" s="9"/>
      <c r="M195" s="10"/>
    </row>
    <row r="196" spans="1:13" ht="15" outlineLevel="1">
      <c r="A196" s="24" t="s">
        <v>388</v>
      </c>
      <c r="B196" s="25" t="s">
        <v>389</v>
      </c>
      <c r="C196" s="5" t="s">
        <v>45</v>
      </c>
      <c r="D196" s="26" t="s">
        <v>472</v>
      </c>
      <c r="E196" s="25" t="s">
        <v>677</v>
      </c>
      <c r="F196" s="26" t="s">
        <v>18</v>
      </c>
      <c r="G196" s="26">
        <v>2018</v>
      </c>
      <c r="H196" s="27" t="s">
        <v>24</v>
      </c>
      <c r="I196" s="7" t="s">
        <v>20</v>
      </c>
      <c r="J196" s="8"/>
      <c r="K196" s="8"/>
      <c r="L196" s="9"/>
      <c r="M196" s="10"/>
    </row>
    <row r="197" spans="1:13" ht="15" outlineLevel="1">
      <c r="A197" s="24" t="s">
        <v>390</v>
      </c>
      <c r="B197" s="25" t="s">
        <v>391</v>
      </c>
      <c r="C197" s="5" t="s">
        <v>45</v>
      </c>
      <c r="D197" s="26" t="s">
        <v>472</v>
      </c>
      <c r="E197" s="25" t="s">
        <v>678</v>
      </c>
      <c r="F197" s="26" t="s">
        <v>18</v>
      </c>
      <c r="G197" s="26">
        <v>2018</v>
      </c>
      <c r="H197" s="27" t="s">
        <v>24</v>
      </c>
      <c r="I197" s="7" t="s">
        <v>20</v>
      </c>
      <c r="J197" s="8"/>
      <c r="K197" s="8"/>
      <c r="L197" s="9"/>
      <c r="M197" s="10"/>
    </row>
    <row r="198" spans="1:13" ht="15" outlineLevel="1">
      <c r="A198" s="24" t="s">
        <v>392</v>
      </c>
      <c r="B198" s="25" t="s">
        <v>393</v>
      </c>
      <c r="C198" s="5" t="s">
        <v>45</v>
      </c>
      <c r="D198" s="26" t="s">
        <v>472</v>
      </c>
      <c r="E198" s="25" t="s">
        <v>679</v>
      </c>
      <c r="F198" s="26" t="s">
        <v>18</v>
      </c>
      <c r="G198" s="26">
        <v>2018</v>
      </c>
      <c r="H198" s="27" t="s">
        <v>24</v>
      </c>
      <c r="I198" s="7" t="s">
        <v>20</v>
      </c>
      <c r="J198" s="8"/>
      <c r="K198" s="8"/>
      <c r="L198" s="9"/>
      <c r="M198" s="10"/>
    </row>
    <row r="199" spans="1:13" ht="15" outlineLevel="1">
      <c r="A199" s="24" t="s">
        <v>394</v>
      </c>
      <c r="B199" s="25" t="s">
        <v>395</v>
      </c>
      <c r="C199" s="5" t="s">
        <v>45</v>
      </c>
      <c r="D199" s="26" t="s">
        <v>472</v>
      </c>
      <c r="E199" s="25" t="s">
        <v>680</v>
      </c>
      <c r="F199" s="26" t="s">
        <v>18</v>
      </c>
      <c r="G199" s="26">
        <v>2018</v>
      </c>
      <c r="H199" s="27" t="s">
        <v>24</v>
      </c>
      <c r="I199" s="7" t="s">
        <v>20</v>
      </c>
      <c r="J199" s="8"/>
      <c r="K199" s="8"/>
      <c r="L199" s="9"/>
      <c r="M199" s="10"/>
    </row>
    <row r="200" spans="1:13" ht="15" outlineLevel="1">
      <c r="A200" s="24" t="s">
        <v>396</v>
      </c>
      <c r="B200" s="25" t="s">
        <v>397</v>
      </c>
      <c r="C200" s="5" t="s">
        <v>45</v>
      </c>
      <c r="D200" s="26" t="s">
        <v>472</v>
      </c>
      <c r="E200" s="25" t="s">
        <v>681</v>
      </c>
      <c r="F200" s="26" t="s">
        <v>18</v>
      </c>
      <c r="G200" s="26">
        <v>2018</v>
      </c>
      <c r="H200" s="27" t="s">
        <v>24</v>
      </c>
      <c r="I200" s="7" t="s">
        <v>20</v>
      </c>
      <c r="J200" s="8"/>
      <c r="K200" s="8"/>
      <c r="L200" s="9"/>
      <c r="M200" s="10"/>
    </row>
    <row r="201" spans="1:13" ht="15" outlineLevel="1">
      <c r="A201" s="24" t="s">
        <v>398</v>
      </c>
      <c r="B201" s="25" t="s">
        <v>399</v>
      </c>
      <c r="C201" s="5" t="s">
        <v>45</v>
      </c>
      <c r="D201" s="26" t="s">
        <v>472</v>
      </c>
      <c r="E201" s="25" t="s">
        <v>682</v>
      </c>
      <c r="F201" s="26" t="s">
        <v>18</v>
      </c>
      <c r="G201" s="26">
        <v>2018</v>
      </c>
      <c r="H201" s="27" t="s">
        <v>24</v>
      </c>
      <c r="I201" s="7" t="s">
        <v>20</v>
      </c>
      <c r="J201" s="8"/>
      <c r="K201" s="8"/>
      <c r="L201" s="9"/>
      <c r="M201" s="10"/>
    </row>
    <row r="202" spans="1:13" ht="15" outlineLevel="1">
      <c r="A202" s="24" t="s">
        <v>400</v>
      </c>
      <c r="B202" s="25" t="s">
        <v>401</v>
      </c>
      <c r="C202" s="5" t="s">
        <v>45</v>
      </c>
      <c r="D202" s="26" t="s">
        <v>472</v>
      </c>
      <c r="E202" s="25" t="s">
        <v>683</v>
      </c>
      <c r="F202" s="26" t="s">
        <v>18</v>
      </c>
      <c r="G202" s="26">
        <v>2018</v>
      </c>
      <c r="H202" s="27" t="s">
        <v>24</v>
      </c>
      <c r="I202" s="7" t="s">
        <v>20</v>
      </c>
      <c r="J202" s="8"/>
      <c r="K202" s="8"/>
      <c r="L202" s="9"/>
      <c r="M202" s="10"/>
    </row>
    <row r="203" spans="1:13" ht="15" outlineLevel="1">
      <c r="A203" s="24" t="s">
        <v>402</v>
      </c>
      <c r="B203" s="25" t="s">
        <v>403</v>
      </c>
      <c r="C203" s="5" t="s">
        <v>27</v>
      </c>
      <c r="D203" s="26" t="s">
        <v>472</v>
      </c>
      <c r="E203" s="25" t="s">
        <v>684</v>
      </c>
      <c r="F203" s="26" t="s">
        <v>18</v>
      </c>
      <c r="G203" s="26">
        <v>2018</v>
      </c>
      <c r="H203" s="27" t="s">
        <v>24</v>
      </c>
      <c r="I203" s="7" t="s">
        <v>20</v>
      </c>
      <c r="J203" s="8"/>
      <c r="K203" s="8"/>
      <c r="L203" s="9"/>
      <c r="M203" s="10"/>
    </row>
    <row r="204" spans="1:13" ht="15" outlineLevel="1">
      <c r="A204" s="24" t="s">
        <v>404</v>
      </c>
      <c r="B204" s="25" t="s">
        <v>405</v>
      </c>
      <c r="C204" s="5" t="s">
        <v>406</v>
      </c>
      <c r="D204" s="26" t="s">
        <v>472</v>
      </c>
      <c r="E204" s="25" t="s">
        <v>685</v>
      </c>
      <c r="F204" s="26" t="s">
        <v>18</v>
      </c>
      <c r="G204" s="26">
        <v>2018</v>
      </c>
      <c r="H204" s="27" t="s">
        <v>24</v>
      </c>
      <c r="I204" s="7" t="s">
        <v>20</v>
      </c>
      <c r="J204" s="8"/>
      <c r="K204" s="8"/>
      <c r="L204" s="9"/>
      <c r="M204" s="10"/>
    </row>
    <row r="205" spans="1:13" ht="15" outlineLevel="1">
      <c r="A205" s="24" t="s">
        <v>404</v>
      </c>
      <c r="B205" s="25" t="s">
        <v>405</v>
      </c>
      <c r="C205" s="5" t="s">
        <v>406</v>
      </c>
      <c r="D205" s="26" t="s">
        <v>472</v>
      </c>
      <c r="E205" s="25" t="s">
        <v>686</v>
      </c>
      <c r="F205" s="26" t="s">
        <v>18</v>
      </c>
      <c r="G205" s="26">
        <v>2018</v>
      </c>
      <c r="H205" s="27" t="s">
        <v>24</v>
      </c>
      <c r="I205" s="7" t="s">
        <v>20</v>
      </c>
      <c r="J205" s="8"/>
      <c r="K205" s="8"/>
      <c r="L205" s="9"/>
      <c r="M205" s="10"/>
    </row>
    <row r="206" spans="1:16" ht="15">
      <c r="A206" s="20" t="s">
        <v>407</v>
      </c>
      <c r="B206" s="21" t="s">
        <v>16</v>
      </c>
      <c r="C206" s="20" t="s">
        <v>17</v>
      </c>
      <c r="D206" s="22" t="s">
        <v>554</v>
      </c>
      <c r="E206" s="21" t="s">
        <v>555</v>
      </c>
      <c r="F206" s="22" t="s">
        <v>18</v>
      </c>
      <c r="G206" s="22"/>
      <c r="H206" s="23" t="s">
        <v>19</v>
      </c>
      <c r="I206" s="22" t="s">
        <v>20</v>
      </c>
      <c r="J206" s="28">
        <v>6</v>
      </c>
      <c r="K206" s="28">
        <f>J206*2.088</f>
        <v>12.528</v>
      </c>
      <c r="L206" s="22" t="s">
        <v>471</v>
      </c>
      <c r="M206" s="20"/>
      <c r="N206" s="29">
        <f>K206</f>
        <v>12.528</v>
      </c>
      <c r="O206" s="30">
        <f>N206</f>
        <v>12.528</v>
      </c>
      <c r="P206" s="30">
        <f>O206</f>
        <v>12.528</v>
      </c>
    </row>
    <row r="207" spans="1:13" ht="15" outlineLevel="1">
      <c r="A207" s="24" t="s">
        <v>408</v>
      </c>
      <c r="B207" s="25" t="s">
        <v>409</v>
      </c>
      <c r="C207" s="5" t="s">
        <v>45</v>
      </c>
      <c r="D207" s="26" t="s">
        <v>472</v>
      </c>
      <c r="E207" s="25" t="s">
        <v>564</v>
      </c>
      <c r="F207" s="26" t="s">
        <v>18</v>
      </c>
      <c r="G207" s="26">
        <v>2017</v>
      </c>
      <c r="H207" s="27" t="s">
        <v>24</v>
      </c>
      <c r="I207" s="7" t="s">
        <v>20</v>
      </c>
      <c r="J207" s="8"/>
      <c r="K207" s="8"/>
      <c r="L207" s="9"/>
      <c r="M207" s="10"/>
    </row>
    <row r="208" spans="1:13" ht="15" outlineLevel="1">
      <c r="A208" s="24" t="s">
        <v>410</v>
      </c>
      <c r="B208" s="25" t="s">
        <v>411</v>
      </c>
      <c r="C208" s="5" t="s">
        <v>27</v>
      </c>
      <c r="D208" s="26" t="s">
        <v>472</v>
      </c>
      <c r="E208" s="25" t="s">
        <v>556</v>
      </c>
      <c r="F208" s="26" t="s">
        <v>18</v>
      </c>
      <c r="G208" s="26">
        <v>2017</v>
      </c>
      <c r="H208" s="27" t="s">
        <v>24</v>
      </c>
      <c r="I208" s="7" t="s">
        <v>20</v>
      </c>
      <c r="J208" s="8"/>
      <c r="K208" s="8"/>
      <c r="L208" s="9"/>
      <c r="M208" s="10"/>
    </row>
    <row r="209" spans="1:13" ht="15" outlineLevel="1">
      <c r="A209" s="24" t="s">
        <v>412</v>
      </c>
      <c r="B209" s="25" t="s">
        <v>413</v>
      </c>
      <c r="C209" s="5" t="s">
        <v>27</v>
      </c>
      <c r="D209" s="26" t="s">
        <v>472</v>
      </c>
      <c r="E209" s="25" t="s">
        <v>557</v>
      </c>
      <c r="F209" s="26" t="s">
        <v>18</v>
      </c>
      <c r="G209" s="26">
        <v>2017</v>
      </c>
      <c r="H209" s="27" t="s">
        <v>24</v>
      </c>
      <c r="I209" s="7" t="s">
        <v>20</v>
      </c>
      <c r="J209" s="8"/>
      <c r="K209" s="8"/>
      <c r="L209" s="9"/>
      <c r="M209" s="10"/>
    </row>
    <row r="210" spans="1:13" ht="15" outlineLevel="1">
      <c r="A210" s="24" t="s">
        <v>414</v>
      </c>
      <c r="B210" s="25" t="s">
        <v>415</v>
      </c>
      <c r="C210" s="5" t="s">
        <v>27</v>
      </c>
      <c r="D210" s="26" t="s">
        <v>472</v>
      </c>
      <c r="E210" s="25" t="s">
        <v>558</v>
      </c>
      <c r="F210" s="26" t="s">
        <v>18</v>
      </c>
      <c r="G210" s="26">
        <v>2017</v>
      </c>
      <c r="H210" s="27" t="s">
        <v>24</v>
      </c>
      <c r="I210" s="7" t="s">
        <v>20</v>
      </c>
      <c r="J210" s="8"/>
      <c r="K210" s="8"/>
      <c r="L210" s="9"/>
      <c r="M210" s="10"/>
    </row>
    <row r="211" spans="1:13" ht="15" outlineLevel="1">
      <c r="A211" s="24" t="s">
        <v>416</v>
      </c>
      <c r="B211" s="25" t="s">
        <v>417</v>
      </c>
      <c r="C211" s="5" t="s">
        <v>27</v>
      </c>
      <c r="D211" s="26" t="s">
        <v>472</v>
      </c>
      <c r="E211" s="25" t="s">
        <v>559</v>
      </c>
      <c r="F211" s="26" t="s">
        <v>18</v>
      </c>
      <c r="G211" s="26">
        <v>2017</v>
      </c>
      <c r="H211" s="27" t="s">
        <v>24</v>
      </c>
      <c r="I211" s="7" t="s">
        <v>20</v>
      </c>
      <c r="J211" s="8"/>
      <c r="K211" s="8"/>
      <c r="L211" s="9"/>
      <c r="M211" s="10"/>
    </row>
    <row r="212" spans="1:13" ht="15" outlineLevel="1">
      <c r="A212" s="24" t="s">
        <v>418</v>
      </c>
      <c r="B212" s="25" t="s">
        <v>419</v>
      </c>
      <c r="C212" s="5" t="s">
        <v>27</v>
      </c>
      <c r="D212" s="26" t="s">
        <v>472</v>
      </c>
      <c r="E212" s="25" t="s">
        <v>560</v>
      </c>
      <c r="F212" s="26" t="s">
        <v>18</v>
      </c>
      <c r="G212" s="26">
        <v>2017</v>
      </c>
      <c r="H212" s="27" t="s">
        <v>24</v>
      </c>
      <c r="I212" s="7" t="s">
        <v>20</v>
      </c>
      <c r="J212" s="8"/>
      <c r="K212" s="8"/>
      <c r="L212" s="9"/>
      <c r="M212" s="10"/>
    </row>
    <row r="213" spans="1:13" ht="15" outlineLevel="1">
      <c r="A213" s="24" t="s">
        <v>420</v>
      </c>
      <c r="B213" s="25" t="s">
        <v>421</v>
      </c>
      <c r="C213" s="5" t="s">
        <v>61</v>
      </c>
      <c r="D213" s="26" t="s">
        <v>472</v>
      </c>
      <c r="E213" s="25" t="s">
        <v>561</v>
      </c>
      <c r="F213" s="26" t="s">
        <v>18</v>
      </c>
      <c r="G213" s="26">
        <v>2017</v>
      </c>
      <c r="H213" s="27" t="s">
        <v>24</v>
      </c>
      <c r="I213" s="7" t="s">
        <v>20</v>
      </c>
      <c r="J213" s="8"/>
      <c r="K213" s="8"/>
      <c r="L213" s="9"/>
      <c r="M213" s="10"/>
    </row>
    <row r="214" spans="1:13" ht="15" outlineLevel="1">
      <c r="A214" s="24" t="s">
        <v>420</v>
      </c>
      <c r="B214" s="25" t="s">
        <v>421</v>
      </c>
      <c r="C214" s="5" t="s">
        <v>61</v>
      </c>
      <c r="D214" s="26" t="s">
        <v>472</v>
      </c>
      <c r="E214" s="25" t="s">
        <v>562</v>
      </c>
      <c r="F214" s="26" t="s">
        <v>18</v>
      </c>
      <c r="G214" s="26">
        <v>2017</v>
      </c>
      <c r="H214" s="27" t="s">
        <v>24</v>
      </c>
      <c r="I214" s="7" t="s">
        <v>20</v>
      </c>
      <c r="J214" s="8"/>
      <c r="K214" s="8"/>
      <c r="L214" s="9"/>
      <c r="M214" s="10"/>
    </row>
    <row r="215" spans="1:13" ht="15" outlineLevel="1">
      <c r="A215" s="24" t="s">
        <v>420</v>
      </c>
      <c r="B215" s="25" t="s">
        <v>421</v>
      </c>
      <c r="C215" s="5" t="s">
        <v>61</v>
      </c>
      <c r="D215" s="26" t="s">
        <v>472</v>
      </c>
      <c r="E215" s="25" t="s">
        <v>563</v>
      </c>
      <c r="F215" s="26" t="s">
        <v>18</v>
      </c>
      <c r="G215" s="26">
        <v>2017</v>
      </c>
      <c r="H215" s="27" t="s">
        <v>24</v>
      </c>
      <c r="I215" s="7" t="s">
        <v>20</v>
      </c>
      <c r="J215" s="8"/>
      <c r="K215" s="8"/>
      <c r="L215" s="9"/>
      <c r="M215" s="10"/>
    </row>
    <row r="216" spans="1:16" ht="15">
      <c r="A216" s="20" t="s">
        <v>422</v>
      </c>
      <c r="B216" s="21" t="s">
        <v>16</v>
      </c>
      <c r="C216" s="20" t="s">
        <v>17</v>
      </c>
      <c r="D216" s="22" t="s">
        <v>527</v>
      </c>
      <c r="E216" s="21" t="s">
        <v>712</v>
      </c>
      <c r="F216" s="22" t="s">
        <v>18</v>
      </c>
      <c r="G216" s="22">
        <v>2017</v>
      </c>
      <c r="H216" s="23" t="s">
        <v>19</v>
      </c>
      <c r="I216" s="22" t="s">
        <v>20</v>
      </c>
      <c r="J216" s="28">
        <v>31.3</v>
      </c>
      <c r="K216" s="28">
        <f>J216*2.088</f>
        <v>65.3544</v>
      </c>
      <c r="L216" s="22" t="s">
        <v>471</v>
      </c>
      <c r="M216" s="20"/>
      <c r="N216" s="29">
        <f>K216</f>
        <v>65.3544</v>
      </c>
      <c r="O216" s="30">
        <f>N216</f>
        <v>65.3544</v>
      </c>
      <c r="P216" s="30">
        <f>O216</f>
        <v>65.3544</v>
      </c>
    </row>
    <row r="217" spans="1:13" ht="15" outlineLevel="1">
      <c r="A217" s="24" t="s">
        <v>423</v>
      </c>
      <c r="B217" s="25" t="s">
        <v>424</v>
      </c>
      <c r="C217" s="5" t="s">
        <v>45</v>
      </c>
      <c r="D217" s="26" t="s">
        <v>472</v>
      </c>
      <c r="E217" s="25" t="s">
        <v>687</v>
      </c>
      <c r="F217" s="26" t="s">
        <v>18</v>
      </c>
      <c r="G217" s="26">
        <v>2018</v>
      </c>
      <c r="H217" s="27" t="s">
        <v>24</v>
      </c>
      <c r="I217" s="7" t="s">
        <v>20</v>
      </c>
      <c r="J217" s="8"/>
      <c r="K217" s="8"/>
      <c r="L217" s="9"/>
      <c r="M217" s="10"/>
    </row>
    <row r="218" spans="1:13" ht="15" outlineLevel="1">
      <c r="A218" s="24" t="s">
        <v>425</v>
      </c>
      <c r="B218" s="25" t="s">
        <v>426</v>
      </c>
      <c r="C218" s="5" t="s">
        <v>45</v>
      </c>
      <c r="D218" s="26" t="s">
        <v>472</v>
      </c>
      <c r="E218" s="25" t="s">
        <v>688</v>
      </c>
      <c r="F218" s="26" t="s">
        <v>18</v>
      </c>
      <c r="G218" s="26">
        <v>2018</v>
      </c>
      <c r="H218" s="27" t="s">
        <v>24</v>
      </c>
      <c r="I218" s="7" t="s">
        <v>20</v>
      </c>
      <c r="J218" s="8"/>
      <c r="K218" s="8"/>
      <c r="L218" s="9"/>
      <c r="M218" s="10"/>
    </row>
    <row r="219" spans="1:13" ht="15" outlineLevel="1">
      <c r="A219" s="24" t="s">
        <v>427</v>
      </c>
      <c r="B219" s="25" t="s">
        <v>428</v>
      </c>
      <c r="C219" s="5" t="s">
        <v>27</v>
      </c>
      <c r="D219" s="26" t="s">
        <v>472</v>
      </c>
      <c r="E219" s="25" t="s">
        <v>689</v>
      </c>
      <c r="F219" s="26" t="s">
        <v>18</v>
      </c>
      <c r="G219" s="26">
        <v>2018</v>
      </c>
      <c r="H219" s="27" t="s">
        <v>24</v>
      </c>
      <c r="I219" s="7" t="s">
        <v>20</v>
      </c>
      <c r="J219" s="8"/>
      <c r="K219" s="8"/>
      <c r="L219" s="9"/>
      <c r="M219" s="10"/>
    </row>
    <row r="220" spans="1:13" ht="15" outlineLevel="1">
      <c r="A220" s="24" t="s">
        <v>429</v>
      </c>
      <c r="B220" s="25" t="s">
        <v>430</v>
      </c>
      <c r="C220" s="5" t="s">
        <v>27</v>
      </c>
      <c r="D220" s="26" t="s">
        <v>472</v>
      </c>
      <c r="E220" s="25" t="s">
        <v>690</v>
      </c>
      <c r="F220" s="26" t="s">
        <v>18</v>
      </c>
      <c r="G220" s="26">
        <v>2018</v>
      </c>
      <c r="H220" s="27" t="s">
        <v>24</v>
      </c>
      <c r="I220" s="7" t="s">
        <v>20</v>
      </c>
      <c r="J220" s="8"/>
      <c r="K220" s="8"/>
      <c r="L220" s="9"/>
      <c r="M220" s="10"/>
    </row>
    <row r="221" spans="1:13" ht="15" outlineLevel="1">
      <c r="A221" s="24" t="s">
        <v>431</v>
      </c>
      <c r="B221" s="25" t="s">
        <v>432</v>
      </c>
      <c r="C221" s="5" t="s">
        <v>45</v>
      </c>
      <c r="D221" s="26" t="s">
        <v>472</v>
      </c>
      <c r="E221" s="25" t="s">
        <v>691</v>
      </c>
      <c r="F221" s="26" t="s">
        <v>18</v>
      </c>
      <c r="G221" s="26">
        <v>2018</v>
      </c>
      <c r="H221" s="27" t="s">
        <v>24</v>
      </c>
      <c r="I221" s="7" t="s">
        <v>20</v>
      </c>
      <c r="J221" s="8"/>
      <c r="K221" s="8"/>
      <c r="L221" s="9"/>
      <c r="M221" s="10"/>
    </row>
    <row r="222" spans="1:13" ht="15" outlineLevel="1">
      <c r="A222" s="24" t="s">
        <v>433</v>
      </c>
      <c r="B222" s="25" t="s">
        <v>434</v>
      </c>
      <c r="C222" s="5" t="s">
        <v>45</v>
      </c>
      <c r="D222" s="26" t="s">
        <v>472</v>
      </c>
      <c r="E222" s="25" t="s">
        <v>692</v>
      </c>
      <c r="F222" s="26" t="s">
        <v>18</v>
      </c>
      <c r="G222" s="26">
        <v>2018</v>
      </c>
      <c r="H222" s="27" t="s">
        <v>24</v>
      </c>
      <c r="I222" s="7" t="s">
        <v>20</v>
      </c>
      <c r="J222" s="8"/>
      <c r="K222" s="8"/>
      <c r="L222" s="9"/>
      <c r="M222" s="10"/>
    </row>
    <row r="223" spans="1:13" ht="15" outlineLevel="1">
      <c r="A223" s="24" t="s">
        <v>435</v>
      </c>
      <c r="B223" s="25" t="s">
        <v>436</v>
      </c>
      <c r="C223" s="5" t="s">
        <v>45</v>
      </c>
      <c r="D223" s="26" t="s">
        <v>472</v>
      </c>
      <c r="E223" s="25" t="s">
        <v>693</v>
      </c>
      <c r="F223" s="26" t="s">
        <v>18</v>
      </c>
      <c r="G223" s="26">
        <v>2018</v>
      </c>
      <c r="H223" s="27" t="s">
        <v>24</v>
      </c>
      <c r="I223" s="7" t="s">
        <v>20</v>
      </c>
      <c r="J223" s="8"/>
      <c r="K223" s="8"/>
      <c r="L223" s="9"/>
      <c r="M223" s="10"/>
    </row>
    <row r="224" spans="1:13" ht="15" outlineLevel="1">
      <c r="A224" s="24" t="s">
        <v>437</v>
      </c>
      <c r="B224" s="25" t="s">
        <v>438</v>
      </c>
      <c r="C224" s="5" t="s">
        <v>45</v>
      </c>
      <c r="D224" s="26" t="s">
        <v>472</v>
      </c>
      <c r="E224" s="25" t="s">
        <v>694</v>
      </c>
      <c r="F224" s="26" t="s">
        <v>18</v>
      </c>
      <c r="G224" s="26">
        <v>2018</v>
      </c>
      <c r="H224" s="27" t="s">
        <v>24</v>
      </c>
      <c r="I224" s="7" t="s">
        <v>20</v>
      </c>
      <c r="J224" s="8"/>
      <c r="K224" s="8"/>
      <c r="L224" s="9"/>
      <c r="M224" s="10"/>
    </row>
    <row r="225" spans="1:13" ht="15" outlineLevel="1">
      <c r="A225" s="24" t="s">
        <v>439</v>
      </c>
      <c r="B225" s="25" t="s">
        <v>440</v>
      </c>
      <c r="C225" s="5" t="s">
        <v>45</v>
      </c>
      <c r="D225" s="26" t="s">
        <v>472</v>
      </c>
      <c r="E225" s="25" t="s">
        <v>695</v>
      </c>
      <c r="F225" s="26" t="s">
        <v>18</v>
      </c>
      <c r="G225" s="26">
        <v>2018</v>
      </c>
      <c r="H225" s="27" t="s">
        <v>24</v>
      </c>
      <c r="I225" s="7" t="s">
        <v>20</v>
      </c>
      <c r="J225" s="8"/>
      <c r="K225" s="8"/>
      <c r="L225" s="9"/>
      <c r="M225" s="10"/>
    </row>
    <row r="226" spans="1:13" ht="15" outlineLevel="1">
      <c r="A226" s="24" t="s">
        <v>441</v>
      </c>
      <c r="B226" s="25" t="s">
        <v>442</v>
      </c>
      <c r="C226" s="5" t="s">
        <v>45</v>
      </c>
      <c r="D226" s="26" t="s">
        <v>472</v>
      </c>
      <c r="E226" s="25" t="s">
        <v>696</v>
      </c>
      <c r="F226" s="26" t="s">
        <v>18</v>
      </c>
      <c r="G226" s="26">
        <v>2018</v>
      </c>
      <c r="H226" s="27" t="s">
        <v>24</v>
      </c>
      <c r="I226" s="7" t="s">
        <v>20</v>
      </c>
      <c r="J226" s="8"/>
      <c r="K226" s="8"/>
      <c r="L226" s="9"/>
      <c r="M226" s="10"/>
    </row>
    <row r="227" spans="1:13" ht="15" outlineLevel="1">
      <c r="A227" s="24" t="s">
        <v>443</v>
      </c>
      <c r="B227" s="25" t="s">
        <v>444</v>
      </c>
      <c r="C227" s="5" t="s">
        <v>118</v>
      </c>
      <c r="D227" s="26" t="s">
        <v>472</v>
      </c>
      <c r="E227" s="25" t="s">
        <v>697</v>
      </c>
      <c r="F227" s="26" t="s">
        <v>18</v>
      </c>
      <c r="G227" s="26">
        <v>2018</v>
      </c>
      <c r="H227" s="27" t="s">
        <v>24</v>
      </c>
      <c r="I227" s="7" t="s">
        <v>20</v>
      </c>
      <c r="J227" s="8"/>
      <c r="K227" s="8"/>
      <c r="L227" s="9"/>
      <c r="M227" s="10"/>
    </row>
    <row r="228" spans="1:13" ht="15" outlineLevel="1">
      <c r="A228" s="24" t="s">
        <v>443</v>
      </c>
      <c r="B228" s="25" t="s">
        <v>444</v>
      </c>
      <c r="C228" s="5" t="s">
        <v>118</v>
      </c>
      <c r="D228" s="26" t="s">
        <v>472</v>
      </c>
      <c r="E228" s="25" t="s">
        <v>698</v>
      </c>
      <c r="F228" s="26" t="s">
        <v>18</v>
      </c>
      <c r="G228" s="26">
        <v>2018</v>
      </c>
      <c r="H228" s="27" t="s">
        <v>24</v>
      </c>
      <c r="I228" s="7" t="s">
        <v>20</v>
      </c>
      <c r="J228" s="8"/>
      <c r="K228" s="8"/>
      <c r="L228" s="9"/>
      <c r="M228" s="10"/>
    </row>
    <row r="229" spans="1:13" ht="15" outlineLevel="1">
      <c r="A229" s="24" t="s">
        <v>445</v>
      </c>
      <c r="B229" s="25" t="s">
        <v>446</v>
      </c>
      <c r="C229" s="5" t="s">
        <v>27</v>
      </c>
      <c r="D229" s="26" t="s">
        <v>472</v>
      </c>
      <c r="E229" s="25" t="s">
        <v>699</v>
      </c>
      <c r="F229" s="26" t="s">
        <v>18</v>
      </c>
      <c r="G229" s="26">
        <v>2018</v>
      </c>
      <c r="H229" s="27" t="s">
        <v>24</v>
      </c>
      <c r="I229" s="7" t="s">
        <v>20</v>
      </c>
      <c r="J229" s="8"/>
      <c r="K229" s="8"/>
      <c r="L229" s="9"/>
      <c r="M229" s="10"/>
    </row>
    <row r="230" spans="1:13" ht="15" outlineLevel="1">
      <c r="A230" s="24" t="s">
        <v>447</v>
      </c>
      <c r="B230" s="25" t="s">
        <v>448</v>
      </c>
      <c r="C230" s="5" t="s">
        <v>45</v>
      </c>
      <c r="D230" s="26" t="s">
        <v>472</v>
      </c>
      <c r="E230" s="25" t="s">
        <v>700</v>
      </c>
      <c r="F230" s="26" t="s">
        <v>18</v>
      </c>
      <c r="G230" s="26">
        <v>2018</v>
      </c>
      <c r="H230" s="27" t="s">
        <v>24</v>
      </c>
      <c r="I230" s="7" t="s">
        <v>20</v>
      </c>
      <c r="J230" s="8"/>
      <c r="K230" s="8"/>
      <c r="L230" s="9"/>
      <c r="M230" s="10"/>
    </row>
    <row r="231" spans="1:13" ht="15" outlineLevel="1">
      <c r="A231" s="24" t="s">
        <v>449</v>
      </c>
      <c r="B231" s="25" t="s">
        <v>450</v>
      </c>
      <c r="C231" s="5" t="s">
        <v>45</v>
      </c>
      <c r="D231" s="26" t="s">
        <v>472</v>
      </c>
      <c r="E231" s="25" t="s">
        <v>701</v>
      </c>
      <c r="F231" s="26" t="s">
        <v>18</v>
      </c>
      <c r="G231" s="26">
        <v>2018</v>
      </c>
      <c r="H231" s="27" t="s">
        <v>24</v>
      </c>
      <c r="I231" s="7" t="s">
        <v>20</v>
      </c>
      <c r="J231" s="8"/>
      <c r="K231" s="8"/>
      <c r="L231" s="9"/>
      <c r="M231" s="10"/>
    </row>
    <row r="232" spans="1:13" ht="15" outlineLevel="1">
      <c r="A232" s="24" t="s">
        <v>451</v>
      </c>
      <c r="B232" s="25" t="s">
        <v>452</v>
      </c>
      <c r="C232" s="5" t="s">
        <v>45</v>
      </c>
      <c r="D232" s="26" t="s">
        <v>472</v>
      </c>
      <c r="E232" s="25" t="s">
        <v>702</v>
      </c>
      <c r="F232" s="26" t="s">
        <v>18</v>
      </c>
      <c r="G232" s="26">
        <v>2018</v>
      </c>
      <c r="H232" s="27" t="s">
        <v>24</v>
      </c>
      <c r="I232" s="7" t="s">
        <v>20</v>
      </c>
      <c r="J232" s="8"/>
      <c r="K232" s="8"/>
      <c r="L232" s="9"/>
      <c r="M232" s="10"/>
    </row>
    <row r="233" spans="1:13" ht="15" outlineLevel="1">
      <c r="A233" s="24" t="s">
        <v>453</v>
      </c>
      <c r="B233" s="25" t="s">
        <v>454</v>
      </c>
      <c r="C233" s="5" t="s">
        <v>45</v>
      </c>
      <c r="D233" s="26" t="s">
        <v>472</v>
      </c>
      <c r="E233" s="25" t="s">
        <v>703</v>
      </c>
      <c r="F233" s="26" t="s">
        <v>18</v>
      </c>
      <c r="G233" s="26">
        <v>2018</v>
      </c>
      <c r="H233" s="27" t="s">
        <v>24</v>
      </c>
      <c r="I233" s="7" t="s">
        <v>20</v>
      </c>
      <c r="J233" s="8"/>
      <c r="K233" s="8"/>
      <c r="L233" s="9"/>
      <c r="M233" s="10"/>
    </row>
    <row r="234" spans="1:13" ht="15" outlineLevel="1">
      <c r="A234" s="24" t="s">
        <v>455</v>
      </c>
      <c r="B234" s="25" t="s">
        <v>456</v>
      </c>
      <c r="C234" s="5" t="s">
        <v>45</v>
      </c>
      <c r="D234" s="26" t="s">
        <v>472</v>
      </c>
      <c r="E234" s="25" t="s">
        <v>704</v>
      </c>
      <c r="F234" s="26" t="s">
        <v>18</v>
      </c>
      <c r="G234" s="26">
        <v>2018</v>
      </c>
      <c r="H234" s="27" t="s">
        <v>24</v>
      </c>
      <c r="I234" s="7" t="s">
        <v>20</v>
      </c>
      <c r="J234" s="8"/>
      <c r="K234" s="8"/>
      <c r="L234" s="9"/>
      <c r="M234" s="10"/>
    </row>
    <row r="235" spans="1:13" ht="15" outlineLevel="1">
      <c r="A235" s="24" t="s">
        <v>457</v>
      </c>
      <c r="B235" s="25" t="s">
        <v>458</v>
      </c>
      <c r="C235" s="5" t="s">
        <v>45</v>
      </c>
      <c r="D235" s="26" t="s">
        <v>472</v>
      </c>
      <c r="E235" s="25" t="s">
        <v>705</v>
      </c>
      <c r="F235" s="26" t="s">
        <v>18</v>
      </c>
      <c r="G235" s="26">
        <v>2018</v>
      </c>
      <c r="H235" s="27" t="s">
        <v>24</v>
      </c>
      <c r="I235" s="7" t="s">
        <v>20</v>
      </c>
      <c r="J235" s="8"/>
      <c r="K235" s="8"/>
      <c r="L235" s="9"/>
      <c r="M235" s="10"/>
    </row>
    <row r="236" spans="1:13" ht="15" outlineLevel="1">
      <c r="A236" s="24" t="s">
        <v>459</v>
      </c>
      <c r="B236" s="25" t="s">
        <v>460</v>
      </c>
      <c r="C236" s="5" t="s">
        <v>45</v>
      </c>
      <c r="D236" s="26" t="s">
        <v>472</v>
      </c>
      <c r="E236" s="25" t="s">
        <v>706</v>
      </c>
      <c r="F236" s="26" t="s">
        <v>18</v>
      </c>
      <c r="G236" s="26">
        <v>2018</v>
      </c>
      <c r="H236" s="27" t="s">
        <v>24</v>
      </c>
      <c r="I236" s="7" t="s">
        <v>20</v>
      </c>
      <c r="J236" s="8"/>
      <c r="K236" s="8"/>
      <c r="L236" s="9"/>
      <c r="M236" s="10"/>
    </row>
    <row r="237" spans="1:13" ht="15" outlineLevel="1">
      <c r="A237" s="24" t="s">
        <v>461</v>
      </c>
      <c r="B237" s="25" t="s">
        <v>462</v>
      </c>
      <c r="C237" s="5" t="s">
        <v>45</v>
      </c>
      <c r="D237" s="26" t="s">
        <v>472</v>
      </c>
      <c r="E237" s="25" t="s">
        <v>707</v>
      </c>
      <c r="F237" s="26" t="s">
        <v>18</v>
      </c>
      <c r="G237" s="26">
        <v>2018</v>
      </c>
      <c r="H237" s="27" t="s">
        <v>24</v>
      </c>
      <c r="I237" s="7" t="s">
        <v>20</v>
      </c>
      <c r="J237" s="8"/>
      <c r="K237" s="8"/>
      <c r="L237" s="9"/>
      <c r="M237" s="10"/>
    </row>
    <row r="238" spans="1:13" ht="15" outlineLevel="1">
      <c r="A238" s="24" t="s">
        <v>463</v>
      </c>
      <c r="B238" s="25" t="s">
        <v>464</v>
      </c>
      <c r="C238" s="5" t="s">
        <v>45</v>
      </c>
      <c r="D238" s="26" t="s">
        <v>472</v>
      </c>
      <c r="E238" s="25" t="s">
        <v>708</v>
      </c>
      <c r="F238" s="26" t="s">
        <v>18</v>
      </c>
      <c r="G238" s="26">
        <v>2018</v>
      </c>
      <c r="H238" s="27" t="s">
        <v>24</v>
      </c>
      <c r="I238" s="7" t="s">
        <v>20</v>
      </c>
      <c r="J238" s="8"/>
      <c r="K238" s="8"/>
      <c r="L238" s="9"/>
      <c r="M238" s="10"/>
    </row>
    <row r="239" spans="1:13" ht="15" outlineLevel="1">
      <c r="A239" s="24" t="s">
        <v>465</v>
      </c>
      <c r="B239" s="25" t="s">
        <v>466</v>
      </c>
      <c r="C239" s="5" t="s">
        <v>45</v>
      </c>
      <c r="D239" s="26" t="s">
        <v>472</v>
      </c>
      <c r="E239" s="25" t="s">
        <v>709</v>
      </c>
      <c r="F239" s="26" t="s">
        <v>18</v>
      </c>
      <c r="G239" s="26">
        <v>2018</v>
      </c>
      <c r="H239" s="27" t="s">
        <v>24</v>
      </c>
      <c r="I239" s="7" t="s">
        <v>20</v>
      </c>
      <c r="J239" s="8"/>
      <c r="K239" s="8"/>
      <c r="L239" s="9"/>
      <c r="M239" s="10"/>
    </row>
    <row r="240" spans="1:13" ht="15" outlineLevel="1">
      <c r="A240" s="24" t="s">
        <v>467</v>
      </c>
      <c r="B240" s="25" t="s">
        <v>468</v>
      </c>
      <c r="C240" s="5" t="s">
        <v>45</v>
      </c>
      <c r="D240" s="26" t="s">
        <v>472</v>
      </c>
      <c r="E240" s="25" t="s">
        <v>710</v>
      </c>
      <c r="F240" s="26" t="s">
        <v>18</v>
      </c>
      <c r="G240" s="26">
        <v>2018</v>
      </c>
      <c r="H240" s="27" t="s">
        <v>24</v>
      </c>
      <c r="I240" s="7" t="s">
        <v>20</v>
      </c>
      <c r="J240" s="8"/>
      <c r="K240" s="8"/>
      <c r="L240" s="9"/>
      <c r="M240" s="10"/>
    </row>
  </sheetData>
  <autoFilter ref="A2:P240"/>
  <mergeCells count="9">
    <mergeCell ref="A1:M1"/>
    <mergeCell ref="N1:P1"/>
    <mergeCell ref="N3:N4"/>
    <mergeCell ref="O3:O4"/>
    <mergeCell ref="P3:P4"/>
    <mergeCell ref="J3:J4"/>
    <mergeCell ref="K3:K4"/>
    <mergeCell ref="L3:L4"/>
    <mergeCell ref="M3:M4"/>
  </mergeCells>
  <conditionalFormatting sqref="N3">
    <cfRule type="cellIs" priority="41" dxfId="0" operator="lessThan">
      <formula>5</formula>
    </cfRule>
  </conditionalFormatting>
  <conditionalFormatting sqref="O3">
    <cfRule type="cellIs" priority="40" dxfId="0" operator="between">
      <formula>5</formula>
      <formula>50</formula>
    </cfRule>
  </conditionalFormatting>
  <conditionalFormatting sqref="P3">
    <cfRule type="cellIs" priority="39" dxfId="0" operator="between">
      <formula>50</formula>
      <formula>500</formula>
    </cfRule>
  </conditionalFormatting>
  <conditionalFormatting sqref="N29">
    <cfRule type="cellIs" priority="38" dxfId="0" operator="lessThan">
      <formula>5</formula>
    </cfRule>
  </conditionalFormatting>
  <conditionalFormatting sqref="O29">
    <cfRule type="cellIs" priority="37" dxfId="0" operator="between">
      <formula>5</formula>
      <formula>50</formula>
    </cfRule>
  </conditionalFormatting>
  <conditionalFormatting sqref="P29">
    <cfRule type="cellIs" priority="36" dxfId="0" operator="between">
      <formula>50</formula>
      <formula>500</formula>
    </cfRule>
  </conditionalFormatting>
  <conditionalFormatting sqref="O64">
    <cfRule type="cellIs" priority="34" dxfId="0" operator="between">
      <formula>5</formula>
      <formula>50</formula>
    </cfRule>
  </conditionalFormatting>
  <conditionalFormatting sqref="P64">
    <cfRule type="cellIs" priority="33" dxfId="0" operator="between">
      <formula>50</formula>
      <formula>500</formula>
    </cfRule>
  </conditionalFormatting>
  <conditionalFormatting sqref="O99">
    <cfRule type="cellIs" priority="31" dxfId="0" operator="between">
      <formula>5</formula>
      <formula>50</formula>
    </cfRule>
  </conditionalFormatting>
  <conditionalFormatting sqref="P99">
    <cfRule type="cellIs" priority="30" dxfId="0" operator="between">
      <formula>50</formula>
      <formula>500</formula>
    </cfRule>
  </conditionalFormatting>
  <conditionalFormatting sqref="O112">
    <cfRule type="cellIs" priority="28" dxfId="0" operator="between">
      <formula>5</formula>
      <formula>50</formula>
    </cfRule>
  </conditionalFormatting>
  <conditionalFormatting sqref="P112">
    <cfRule type="cellIs" priority="27" dxfId="0" operator="between">
      <formula>50</formula>
      <formula>500</formula>
    </cfRule>
  </conditionalFormatting>
  <conditionalFormatting sqref="O137">
    <cfRule type="cellIs" priority="25" dxfId="0" operator="between">
      <formula>5</formula>
      <formula>50</formula>
    </cfRule>
  </conditionalFormatting>
  <conditionalFormatting sqref="P137">
    <cfRule type="cellIs" priority="24" dxfId="0" operator="between">
      <formula>50</formula>
      <formula>500</formula>
    </cfRule>
  </conditionalFormatting>
  <conditionalFormatting sqref="O140">
    <cfRule type="cellIs" priority="22" dxfId="0" operator="between">
      <formula>5</formula>
      <formula>50</formula>
    </cfRule>
  </conditionalFormatting>
  <conditionalFormatting sqref="P140">
    <cfRule type="cellIs" priority="21" dxfId="0" operator="between">
      <formula>50</formula>
      <formula>500</formula>
    </cfRule>
  </conditionalFormatting>
  <conditionalFormatting sqref="O173">
    <cfRule type="cellIs" priority="19" dxfId="0" operator="between">
      <formula>5</formula>
      <formula>50</formula>
    </cfRule>
  </conditionalFormatting>
  <conditionalFormatting sqref="P173">
    <cfRule type="cellIs" priority="18" dxfId="0" operator="between">
      <formula>50</formula>
      <formula>500</formula>
    </cfRule>
  </conditionalFormatting>
  <conditionalFormatting sqref="O206">
    <cfRule type="cellIs" priority="16" dxfId="0" operator="between">
      <formula>5</formula>
      <formula>50</formula>
    </cfRule>
  </conditionalFormatting>
  <conditionalFormatting sqref="P206">
    <cfRule type="cellIs" priority="15" dxfId="0" operator="between">
      <formula>50</formula>
      <formula>500</formula>
    </cfRule>
  </conditionalFormatting>
  <conditionalFormatting sqref="O216">
    <cfRule type="cellIs" priority="13" dxfId="0" operator="between">
      <formula>5</formula>
      <formula>50</formula>
    </cfRule>
  </conditionalFormatting>
  <conditionalFormatting sqref="P216">
    <cfRule type="cellIs" priority="12" dxfId="0" operator="between">
      <formula>50</formula>
      <formula>500</formula>
    </cfRule>
  </conditionalFormatting>
  <conditionalFormatting sqref="N64">
    <cfRule type="cellIs" priority="8" dxfId="0" operator="lessThan">
      <formula>5</formula>
    </cfRule>
  </conditionalFormatting>
  <conditionalFormatting sqref="N99">
    <cfRule type="cellIs" priority="7" dxfId="0" operator="lessThan">
      <formula>5</formula>
    </cfRule>
  </conditionalFormatting>
  <conditionalFormatting sqref="N112">
    <cfRule type="cellIs" priority="6" dxfId="0" operator="lessThan">
      <formula>5</formula>
    </cfRule>
  </conditionalFormatting>
  <conditionalFormatting sqref="N137">
    <cfRule type="cellIs" priority="5" dxfId="0" operator="lessThan">
      <formula>5</formula>
    </cfRule>
  </conditionalFormatting>
  <conditionalFormatting sqref="N140">
    <cfRule type="cellIs" priority="4" dxfId="0" operator="lessThan">
      <formula>5</formula>
    </cfRule>
  </conditionalFormatting>
  <conditionalFormatting sqref="N173">
    <cfRule type="cellIs" priority="3" dxfId="0" operator="lessThan">
      <formula>5</formula>
    </cfRule>
  </conditionalFormatting>
  <conditionalFormatting sqref="N206">
    <cfRule type="cellIs" priority="2" dxfId="0" operator="lessThan">
      <formula>5</formula>
    </cfRule>
  </conditionalFormatting>
  <conditionalFormatting sqref="N216">
    <cfRule type="cellIs" priority="1" dxfId="0" operator="lessThan">
      <formula>5</formula>
    </cfRule>
  </conditionalFormatting>
  <printOptions/>
  <pageMargins left="0.7" right="0.7" top="0.787401575" bottom="0.787401575" header="0.3" footer="0.3"/>
  <pageSetup horizontalDpi="600" verticalDpi="600" orientation="landscape" paperSize="8" r:id="rId1"/>
  <ignoredErrors>
    <ignoredError sqref="E3: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5"/>
  <sheetViews>
    <sheetView view="pageBreakPreview" zoomScaleSheetLayoutView="100" workbookViewId="0" topLeftCell="A1">
      <selection activeCell="A28" sqref="A28"/>
    </sheetView>
  </sheetViews>
  <sheetFormatPr defaultColWidth="0.9921875" defaultRowHeight="15"/>
  <cols>
    <col min="1" max="1" width="75.8515625" style="93" customWidth="1"/>
    <col min="2" max="5" width="13.28125" style="94" customWidth="1"/>
    <col min="6" max="6" width="15.57421875" style="6" customWidth="1"/>
    <col min="7" max="16384" width="0.9921875" style="6" customWidth="1"/>
  </cols>
  <sheetData>
    <row r="1" spans="1:5" ht="35.1" customHeight="1">
      <c r="A1" s="150" t="s">
        <v>797</v>
      </c>
      <c r="B1" s="151"/>
      <c r="C1" s="151"/>
      <c r="D1" s="151"/>
      <c r="E1" s="151"/>
    </row>
    <row r="2" spans="1:5" ht="15">
      <c r="A2" s="152" t="s">
        <v>764</v>
      </c>
      <c r="B2" s="154" t="s">
        <v>770</v>
      </c>
      <c r="C2" s="155"/>
      <c r="D2" s="155"/>
      <c r="E2" s="156"/>
    </row>
    <row r="3" spans="1:5" ht="15">
      <c r="A3" s="153"/>
      <c r="B3" s="86" t="s">
        <v>765</v>
      </c>
      <c r="C3" s="86" t="s">
        <v>766</v>
      </c>
      <c r="D3" s="86" t="s">
        <v>767</v>
      </c>
      <c r="E3" s="86" t="s">
        <v>768</v>
      </c>
    </row>
    <row r="4" spans="1:5" ht="15">
      <c r="A4" s="147" t="s">
        <v>771</v>
      </c>
      <c r="B4" s="148"/>
      <c r="C4" s="148"/>
      <c r="D4" s="148"/>
      <c r="E4" s="149"/>
    </row>
    <row r="5" spans="1:5" ht="15">
      <c r="A5" s="87" t="s">
        <v>772</v>
      </c>
      <c r="B5" s="88"/>
      <c r="C5" s="88" t="s">
        <v>769</v>
      </c>
      <c r="D5" s="88"/>
      <c r="E5" s="88" t="s">
        <v>769</v>
      </c>
    </row>
    <row r="6" spans="1:5" ht="15">
      <c r="A6" s="87" t="s">
        <v>773</v>
      </c>
      <c r="B6" s="88"/>
      <c r="C6" s="88" t="s">
        <v>769</v>
      </c>
      <c r="D6" s="88"/>
      <c r="E6" s="88" t="s">
        <v>769</v>
      </c>
    </row>
    <row r="7" spans="1:5" ht="14.4" customHeight="1">
      <c r="A7" s="87" t="s">
        <v>798</v>
      </c>
      <c r="B7" s="88"/>
      <c r="C7" s="88" t="s">
        <v>769</v>
      </c>
      <c r="D7" s="88"/>
      <c r="E7" s="88" t="s">
        <v>769</v>
      </c>
    </row>
    <row r="8" spans="1:5" ht="15">
      <c r="A8" s="87" t="s">
        <v>799</v>
      </c>
      <c r="B8" s="88"/>
      <c r="C8" s="88" t="s">
        <v>769</v>
      </c>
      <c r="D8" s="88"/>
      <c r="E8" s="88" t="s">
        <v>769</v>
      </c>
    </row>
    <row r="9" spans="1:5" ht="15">
      <c r="A9" s="87" t="s">
        <v>776</v>
      </c>
      <c r="B9" s="88"/>
      <c r="C9" s="88"/>
      <c r="D9" s="88"/>
      <c r="E9" s="88" t="s">
        <v>769</v>
      </c>
    </row>
    <row r="10" spans="1:5" ht="15">
      <c r="A10" s="87" t="s">
        <v>777</v>
      </c>
      <c r="B10" s="88"/>
      <c r="C10" s="88" t="s">
        <v>769</v>
      </c>
      <c r="D10" s="88"/>
      <c r="E10" s="88" t="s">
        <v>769</v>
      </c>
    </row>
    <row r="11" spans="1:5" ht="15">
      <c r="A11" s="87" t="s">
        <v>778</v>
      </c>
      <c r="B11" s="88"/>
      <c r="C11" s="88" t="s">
        <v>769</v>
      </c>
      <c r="D11" s="88"/>
      <c r="E11" s="88" t="s">
        <v>769</v>
      </c>
    </row>
    <row r="12" spans="1:5" ht="15">
      <c r="A12" s="87" t="s">
        <v>779</v>
      </c>
      <c r="B12" s="88"/>
      <c r="C12" s="88" t="s">
        <v>769</v>
      </c>
      <c r="D12" s="88"/>
      <c r="E12" s="88" t="s">
        <v>769</v>
      </c>
    </row>
    <row r="13" spans="1:5" ht="15">
      <c r="A13" s="87" t="s">
        <v>780</v>
      </c>
      <c r="B13" s="88"/>
      <c r="C13" s="88" t="s">
        <v>769</v>
      </c>
      <c r="D13" s="88"/>
      <c r="E13" s="88" t="s">
        <v>769</v>
      </c>
    </row>
    <row r="14" spans="1:5" ht="15">
      <c r="A14" s="147" t="s">
        <v>781</v>
      </c>
      <c r="B14" s="148"/>
      <c r="C14" s="148"/>
      <c r="D14" s="148"/>
      <c r="E14" s="149"/>
    </row>
    <row r="15" spans="1:5" ht="15">
      <c r="A15" s="87" t="s">
        <v>782</v>
      </c>
      <c r="B15" s="88"/>
      <c r="C15" s="88" t="s">
        <v>769</v>
      </c>
      <c r="D15" s="88" t="s">
        <v>769</v>
      </c>
      <c r="E15" s="88" t="s">
        <v>769</v>
      </c>
    </row>
    <row r="16" spans="1:5" ht="15">
      <c r="A16" s="147" t="s">
        <v>800</v>
      </c>
      <c r="B16" s="148"/>
      <c r="C16" s="148"/>
      <c r="D16" s="148"/>
      <c r="E16" s="149"/>
    </row>
    <row r="17" spans="1:5" ht="30" customHeight="1">
      <c r="A17" s="87" t="s">
        <v>783</v>
      </c>
      <c r="B17" s="88"/>
      <c r="C17" s="88" t="s">
        <v>769</v>
      </c>
      <c r="D17" s="88"/>
      <c r="E17" s="88" t="s">
        <v>769</v>
      </c>
    </row>
    <row r="18" spans="1:5" ht="27.6">
      <c r="A18" s="87" t="s">
        <v>784</v>
      </c>
      <c r="B18" s="88"/>
      <c r="C18" s="88" t="s">
        <v>769</v>
      </c>
      <c r="D18" s="88"/>
      <c r="E18" s="88" t="s">
        <v>769</v>
      </c>
    </row>
    <row r="19" spans="1:5" ht="15">
      <c r="A19" s="147" t="s">
        <v>785</v>
      </c>
      <c r="B19" s="148"/>
      <c r="C19" s="148"/>
      <c r="D19" s="148"/>
      <c r="E19" s="149"/>
    </row>
    <row r="20" spans="1:5" ht="15">
      <c r="A20" s="87" t="s">
        <v>786</v>
      </c>
      <c r="B20" s="88"/>
      <c r="C20" s="88" t="s">
        <v>769</v>
      </c>
      <c r="D20" s="88"/>
      <c r="E20" s="88" t="s">
        <v>769</v>
      </c>
    </row>
    <row r="21" spans="1:5" ht="15">
      <c r="A21" s="87" t="s">
        <v>787</v>
      </c>
      <c r="B21" s="88"/>
      <c r="C21" s="88" t="s">
        <v>769</v>
      </c>
      <c r="D21" s="88"/>
      <c r="E21" s="88" t="s">
        <v>769</v>
      </c>
    </row>
    <row r="22" spans="1:5" ht="15">
      <c r="A22" s="87" t="s">
        <v>788</v>
      </c>
      <c r="B22" s="88"/>
      <c r="C22" s="88" t="s">
        <v>769</v>
      </c>
      <c r="D22" s="88"/>
      <c r="E22" s="88" t="s">
        <v>769</v>
      </c>
    </row>
    <row r="23" spans="1:5" ht="15">
      <c r="A23" s="87" t="s">
        <v>789</v>
      </c>
      <c r="B23" s="88"/>
      <c r="C23" s="88" t="s">
        <v>769</v>
      </c>
      <c r="D23" s="88"/>
      <c r="E23" s="88" t="s">
        <v>769</v>
      </c>
    </row>
    <row r="24" spans="1:5" ht="15">
      <c r="A24" s="87" t="s">
        <v>790</v>
      </c>
      <c r="B24" s="88"/>
      <c r="C24" s="88" t="s">
        <v>769</v>
      </c>
      <c r="D24" s="88"/>
      <c r="E24" s="88" t="s">
        <v>769</v>
      </c>
    </row>
    <row r="25" spans="1:5" ht="15">
      <c r="A25" s="87" t="s">
        <v>791</v>
      </c>
      <c r="B25" s="88"/>
      <c r="C25" s="88" t="s">
        <v>769</v>
      </c>
      <c r="D25" s="88"/>
      <c r="E25" s="88" t="s">
        <v>769</v>
      </c>
    </row>
    <row r="26" spans="1:5" ht="15">
      <c r="A26" s="87" t="s">
        <v>792</v>
      </c>
      <c r="B26" s="88"/>
      <c r="C26" s="88" t="s">
        <v>769</v>
      </c>
      <c r="D26" s="88"/>
      <c r="E26" s="88" t="s">
        <v>769</v>
      </c>
    </row>
    <row r="27" spans="1:5" ht="15">
      <c r="A27" s="87" t="s">
        <v>793</v>
      </c>
      <c r="B27" s="88"/>
      <c r="C27" s="88" t="s">
        <v>769</v>
      </c>
      <c r="D27" s="88"/>
      <c r="E27" s="88" t="s">
        <v>769</v>
      </c>
    </row>
    <row r="28" spans="1:5" ht="15">
      <c r="A28" s="87" t="s">
        <v>794</v>
      </c>
      <c r="B28" s="88"/>
      <c r="C28" s="88" t="s">
        <v>769</v>
      </c>
      <c r="D28" s="88"/>
      <c r="E28" s="88" t="s">
        <v>769</v>
      </c>
    </row>
    <row r="29" spans="1:5" ht="15">
      <c r="A29" s="87" t="s">
        <v>795</v>
      </c>
      <c r="B29" s="88"/>
      <c r="C29" s="88" t="s">
        <v>769</v>
      </c>
      <c r="D29" s="88"/>
      <c r="E29" s="88" t="s">
        <v>769</v>
      </c>
    </row>
    <row r="30" spans="1:5" ht="15">
      <c r="A30" s="87" t="s">
        <v>796</v>
      </c>
      <c r="B30" s="88"/>
      <c r="C30" s="88" t="s">
        <v>769</v>
      </c>
      <c r="D30" s="88"/>
      <c r="E30" s="88" t="s">
        <v>769</v>
      </c>
    </row>
    <row r="31" spans="1:5" ht="15">
      <c r="A31" s="89"/>
      <c r="B31" s="90"/>
      <c r="C31" s="90"/>
      <c r="D31" s="90"/>
      <c r="E31" s="90"/>
    </row>
    <row r="32" spans="1:5" ht="30" customHeight="1">
      <c r="A32" s="6"/>
      <c r="B32" s="91"/>
      <c r="C32" s="91"/>
      <c r="D32" s="91"/>
      <c r="E32" s="91"/>
    </row>
    <row r="33" spans="1:5" ht="30" customHeight="1">
      <c r="A33" s="6"/>
      <c r="B33" s="91"/>
      <c r="C33" s="91"/>
      <c r="D33" s="91"/>
      <c r="E33" s="91"/>
    </row>
    <row r="34" spans="1:5" ht="15">
      <c r="A34" s="6"/>
      <c r="B34" s="91"/>
      <c r="C34" s="91"/>
      <c r="D34" s="91"/>
      <c r="E34" s="91"/>
    </row>
    <row r="35" spans="1:5" ht="15">
      <c r="A35" s="6"/>
      <c r="B35" s="91"/>
      <c r="C35" s="91"/>
      <c r="D35" s="91"/>
      <c r="E35" s="91"/>
    </row>
    <row r="36" spans="1:5" ht="14.25" customHeight="1">
      <c r="A36" s="6"/>
      <c r="B36" s="91"/>
      <c r="C36" s="91"/>
      <c r="D36" s="91"/>
      <c r="E36" s="91"/>
    </row>
    <row r="37" spans="1:5" ht="14.25" customHeight="1">
      <c r="A37" s="6"/>
      <c r="B37" s="91"/>
      <c r="C37" s="91"/>
      <c r="D37" s="91"/>
      <c r="E37" s="91"/>
    </row>
    <row r="38" spans="1:5" ht="14.25" customHeight="1">
      <c r="A38" s="6"/>
      <c r="B38" s="91"/>
      <c r="C38" s="91"/>
      <c r="D38" s="91"/>
      <c r="E38" s="91"/>
    </row>
    <row r="39" spans="1:5" ht="15">
      <c r="A39" s="6"/>
      <c r="B39" s="91"/>
      <c r="C39" s="91"/>
      <c r="D39" s="91"/>
      <c r="E39" s="91"/>
    </row>
    <row r="40" spans="1:5" ht="15">
      <c r="A40" s="6"/>
      <c r="B40" s="91"/>
      <c r="C40" s="91"/>
      <c r="D40" s="91"/>
      <c r="E40" s="91"/>
    </row>
    <row r="41" spans="1:5" ht="15">
      <c r="A41" s="6"/>
      <c r="B41" s="91"/>
      <c r="C41" s="91"/>
      <c r="D41" s="91"/>
      <c r="E41" s="91"/>
    </row>
    <row r="42" spans="1:5" ht="15">
      <c r="A42" s="6"/>
      <c r="B42" s="91"/>
      <c r="C42" s="91"/>
      <c r="D42" s="91"/>
      <c r="E42" s="91"/>
    </row>
    <row r="43" spans="1:5" ht="15">
      <c r="A43" s="6"/>
      <c r="B43" s="91"/>
      <c r="C43" s="91"/>
      <c r="D43" s="91"/>
      <c r="E43" s="91"/>
    </row>
    <row r="44" spans="1:5" ht="15">
      <c r="A44" s="6"/>
      <c r="B44" s="91"/>
      <c r="C44" s="91"/>
      <c r="D44" s="91"/>
      <c r="E44" s="91"/>
    </row>
    <row r="45" spans="1:5" ht="14.25" customHeight="1">
      <c r="A45" s="6"/>
      <c r="B45" s="91"/>
      <c r="C45" s="91"/>
      <c r="D45" s="91"/>
      <c r="E45" s="91"/>
    </row>
    <row r="46" spans="1:5" ht="14.25" customHeight="1">
      <c r="A46" s="6"/>
      <c r="B46" s="91"/>
      <c r="C46" s="91"/>
      <c r="D46" s="91"/>
      <c r="E46" s="91"/>
    </row>
    <row r="47" spans="1:5" ht="14.25" customHeight="1">
      <c r="A47" s="6"/>
      <c r="B47" s="91"/>
      <c r="C47" s="91"/>
      <c r="D47" s="91"/>
      <c r="E47" s="91"/>
    </row>
    <row r="48" spans="1:5" ht="14.25" customHeight="1">
      <c r="A48" s="6"/>
      <c r="B48" s="91"/>
      <c r="C48" s="91"/>
      <c r="D48" s="91"/>
      <c r="E48" s="91"/>
    </row>
    <row r="49" spans="1:5" ht="14.25" customHeight="1">
      <c r="A49" s="6"/>
      <c r="B49" s="91"/>
      <c r="C49" s="91"/>
      <c r="D49" s="91"/>
      <c r="E49" s="91"/>
    </row>
    <row r="50" spans="1:5" ht="14.25" customHeight="1">
      <c r="A50" s="6"/>
      <c r="B50" s="91"/>
      <c r="C50" s="91"/>
      <c r="D50" s="91"/>
      <c r="E50" s="91"/>
    </row>
    <row r="51" spans="1:5" ht="14.25" customHeight="1">
      <c r="A51" s="6"/>
      <c r="B51" s="91"/>
      <c r="C51" s="91"/>
      <c r="D51" s="91"/>
      <c r="E51" s="91"/>
    </row>
    <row r="52" spans="1:5" ht="15">
      <c r="A52" s="92"/>
      <c r="B52" s="90"/>
      <c r="C52" s="90"/>
      <c r="D52" s="90"/>
      <c r="E52" s="90"/>
    </row>
    <row r="53" spans="1:5" ht="15">
      <c r="A53" s="92"/>
      <c r="B53" s="90"/>
      <c r="C53" s="90"/>
      <c r="D53" s="90"/>
      <c r="E53" s="90"/>
    </row>
    <row r="54" spans="1:5" ht="15">
      <c r="A54" s="92"/>
      <c r="B54" s="90"/>
      <c r="C54" s="90"/>
      <c r="D54" s="90"/>
      <c r="E54" s="90"/>
    </row>
    <row r="55" spans="1:5" ht="15">
      <c r="A55" s="92"/>
      <c r="B55" s="90"/>
      <c r="C55" s="90"/>
      <c r="D55" s="90"/>
      <c r="E55" s="90"/>
    </row>
  </sheetData>
  <mergeCells count="7">
    <mergeCell ref="A19:E19"/>
    <mergeCell ref="A1:E1"/>
    <mergeCell ref="A2:A3"/>
    <mergeCell ref="B2:E2"/>
    <mergeCell ref="A4:E4"/>
    <mergeCell ref="A14:E14"/>
    <mergeCell ref="A16:E16"/>
  </mergeCells>
  <printOptions/>
  <pageMargins left="0.7" right="1.14125" top="0.787401575" bottom="0.787401575" header="0.3" footer="0.3"/>
  <pageSetup fitToHeight="0" fitToWidth="1" horizontalDpi="600" verticalDpi="600" orientation="portrait" paperSize="9" scale="63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85"/>
  <sheetViews>
    <sheetView view="pageBreakPreview" zoomScale="60" zoomScalePageLayoutView="60" workbookViewId="0" topLeftCell="A1">
      <selection activeCell="C77" sqref="C77"/>
    </sheetView>
  </sheetViews>
  <sheetFormatPr defaultColWidth="0" defaultRowHeight="15"/>
  <cols>
    <col min="1" max="1" width="70.7109375" style="93" customWidth="1"/>
    <col min="2" max="2" width="15.7109375" style="94" customWidth="1"/>
    <col min="3" max="4" width="20.7109375" style="94" customWidth="1"/>
    <col min="5" max="5" width="25.7109375" style="94" customWidth="1"/>
    <col min="6" max="13" width="15.7109375" style="6" customWidth="1"/>
    <col min="14" max="16384" width="0.5625" style="6" customWidth="1"/>
  </cols>
  <sheetData>
    <row r="1" spans="1:5" ht="35.1" customHeight="1" thickBot="1">
      <c r="A1" s="163" t="s">
        <v>801</v>
      </c>
      <c r="B1" s="164"/>
      <c r="C1" s="164"/>
      <c r="D1" s="164"/>
      <c r="E1" s="165"/>
    </row>
    <row r="2" spans="1:5" ht="30" customHeight="1">
      <c r="A2" s="95" t="s">
        <v>810</v>
      </c>
      <c r="B2" s="106" t="s">
        <v>811</v>
      </c>
      <c r="C2" s="107" t="s">
        <v>69</v>
      </c>
      <c r="D2" s="106" t="s">
        <v>802</v>
      </c>
      <c r="E2" s="108" t="s">
        <v>822</v>
      </c>
    </row>
    <row r="3" spans="1:5" ht="26.4">
      <c r="A3" s="109" t="s">
        <v>821</v>
      </c>
      <c r="B3" s="110" t="s">
        <v>812</v>
      </c>
      <c r="C3" s="98" t="s">
        <v>711</v>
      </c>
      <c r="D3" s="110" t="s">
        <v>813</v>
      </c>
      <c r="E3" s="111" t="s">
        <v>824</v>
      </c>
    </row>
    <row r="4" spans="1:5" ht="27" thickBot="1">
      <c r="A4" s="112" t="s">
        <v>825</v>
      </c>
      <c r="B4" s="113" t="s">
        <v>814</v>
      </c>
      <c r="C4" s="100"/>
      <c r="D4" s="113" t="s">
        <v>815</v>
      </c>
      <c r="E4" s="114" t="s">
        <v>823</v>
      </c>
    </row>
    <row r="5" spans="1:5" ht="15">
      <c r="A5" s="115" t="s">
        <v>816</v>
      </c>
      <c r="B5" s="96" t="s">
        <v>817</v>
      </c>
      <c r="C5" s="96" t="s">
        <v>5</v>
      </c>
      <c r="D5" s="116" t="s">
        <v>6</v>
      </c>
      <c r="E5" s="117" t="s">
        <v>14</v>
      </c>
    </row>
    <row r="6" spans="1:5" ht="15">
      <c r="A6" s="124" t="s">
        <v>45</v>
      </c>
      <c r="B6" s="3" t="s">
        <v>71</v>
      </c>
      <c r="C6" s="3" t="s">
        <v>472</v>
      </c>
      <c r="D6" s="4" t="s">
        <v>473</v>
      </c>
      <c r="E6" s="118"/>
    </row>
    <row r="7" spans="1:5" ht="15">
      <c r="A7" s="124" t="s">
        <v>45</v>
      </c>
      <c r="B7" s="3" t="s">
        <v>73</v>
      </c>
      <c r="C7" s="3" t="s">
        <v>472</v>
      </c>
      <c r="D7" s="4" t="s">
        <v>474</v>
      </c>
      <c r="E7" s="118"/>
    </row>
    <row r="8" spans="1:5" ht="15">
      <c r="A8" s="124" t="s">
        <v>45</v>
      </c>
      <c r="B8" s="3" t="s">
        <v>75</v>
      </c>
      <c r="C8" s="3" t="s">
        <v>472</v>
      </c>
      <c r="D8" s="4" t="s">
        <v>475</v>
      </c>
      <c r="E8" s="118"/>
    </row>
    <row r="9" spans="1:5" ht="15">
      <c r="A9" s="124" t="s">
        <v>27</v>
      </c>
      <c r="B9" s="3" t="s">
        <v>77</v>
      </c>
      <c r="C9" s="3" t="s">
        <v>472</v>
      </c>
      <c r="D9" s="4" t="s">
        <v>476</v>
      </c>
      <c r="E9" s="118"/>
    </row>
    <row r="10" spans="1:5" ht="15">
      <c r="A10" s="124" t="s">
        <v>45</v>
      </c>
      <c r="B10" s="3" t="s">
        <v>79</v>
      </c>
      <c r="C10" s="3" t="s">
        <v>472</v>
      </c>
      <c r="D10" s="4" t="s">
        <v>477</v>
      </c>
      <c r="E10" s="118"/>
    </row>
    <row r="11" spans="1:5" ht="15">
      <c r="A11" s="124" t="s">
        <v>27</v>
      </c>
      <c r="B11" s="3" t="s">
        <v>81</v>
      </c>
      <c r="C11" s="3" t="s">
        <v>472</v>
      </c>
      <c r="D11" s="4" t="s">
        <v>478</v>
      </c>
      <c r="E11" s="118"/>
    </row>
    <row r="12" spans="1:5" ht="15">
      <c r="A12" s="124" t="s">
        <v>45</v>
      </c>
      <c r="B12" s="3" t="s">
        <v>83</v>
      </c>
      <c r="C12" s="3" t="s">
        <v>472</v>
      </c>
      <c r="D12" s="4" t="s">
        <v>479</v>
      </c>
      <c r="E12" s="118"/>
    </row>
    <row r="13" spans="1:5" ht="15">
      <c r="A13" s="124" t="s">
        <v>45</v>
      </c>
      <c r="B13" s="3" t="s">
        <v>85</v>
      </c>
      <c r="C13" s="3" t="s">
        <v>472</v>
      </c>
      <c r="D13" s="4" t="s">
        <v>480</v>
      </c>
      <c r="E13" s="118"/>
    </row>
    <row r="14" spans="1:5" ht="15">
      <c r="A14" s="124" t="s">
        <v>45</v>
      </c>
      <c r="B14" s="3" t="s">
        <v>87</v>
      </c>
      <c r="C14" s="3" t="s">
        <v>472</v>
      </c>
      <c r="D14" s="4" t="s">
        <v>481</v>
      </c>
      <c r="E14" s="118"/>
    </row>
    <row r="15" spans="1:5" ht="15">
      <c r="A15" s="124" t="s">
        <v>45</v>
      </c>
      <c r="B15" s="3" t="s">
        <v>89</v>
      </c>
      <c r="C15" s="3" t="s">
        <v>472</v>
      </c>
      <c r="D15" s="4" t="s">
        <v>482</v>
      </c>
      <c r="E15" s="118"/>
    </row>
    <row r="16" spans="1:5" ht="15">
      <c r="A16" s="124" t="s">
        <v>45</v>
      </c>
      <c r="B16" s="3" t="s">
        <v>91</v>
      </c>
      <c r="C16" s="3" t="s">
        <v>472</v>
      </c>
      <c r="D16" s="4" t="s">
        <v>483</v>
      </c>
      <c r="E16" s="118"/>
    </row>
    <row r="17" spans="1:5" ht="15">
      <c r="A17" s="124" t="s">
        <v>45</v>
      </c>
      <c r="B17" s="3" t="s">
        <v>93</v>
      </c>
      <c r="C17" s="3" t="s">
        <v>472</v>
      </c>
      <c r="D17" s="4" t="s">
        <v>484</v>
      </c>
      <c r="E17" s="118"/>
    </row>
    <row r="18" spans="1:5" ht="15">
      <c r="A18" s="124" t="s">
        <v>45</v>
      </c>
      <c r="B18" s="3" t="s">
        <v>95</v>
      </c>
      <c r="C18" s="3" t="s">
        <v>472</v>
      </c>
      <c r="D18" s="4" t="s">
        <v>485</v>
      </c>
      <c r="E18" s="118"/>
    </row>
    <row r="19" spans="1:5" ht="15">
      <c r="A19" s="124" t="s">
        <v>45</v>
      </c>
      <c r="B19" s="3" t="s">
        <v>97</v>
      </c>
      <c r="C19" s="3" t="s">
        <v>472</v>
      </c>
      <c r="D19" s="4" t="s">
        <v>486</v>
      </c>
      <c r="E19" s="118"/>
    </row>
    <row r="20" spans="1:5" ht="15">
      <c r="A20" s="124" t="s">
        <v>45</v>
      </c>
      <c r="B20" s="3" t="s">
        <v>99</v>
      </c>
      <c r="C20" s="3" t="s">
        <v>472</v>
      </c>
      <c r="D20" s="4" t="s">
        <v>487</v>
      </c>
      <c r="E20" s="118"/>
    </row>
    <row r="21" spans="1:5" ht="15">
      <c r="A21" s="124" t="s">
        <v>45</v>
      </c>
      <c r="B21" s="3" t="s">
        <v>101</v>
      </c>
      <c r="C21" s="3" t="s">
        <v>472</v>
      </c>
      <c r="D21" s="4" t="s">
        <v>488</v>
      </c>
      <c r="E21" s="118"/>
    </row>
    <row r="22" spans="1:5" ht="15">
      <c r="A22" s="124" t="s">
        <v>27</v>
      </c>
      <c r="B22" s="3" t="s">
        <v>103</v>
      </c>
      <c r="C22" s="3" t="s">
        <v>472</v>
      </c>
      <c r="D22" s="4" t="s">
        <v>489</v>
      </c>
      <c r="E22" s="118"/>
    </row>
    <row r="23" spans="1:5" ht="15">
      <c r="A23" s="124" t="s">
        <v>64</v>
      </c>
      <c r="B23" s="3" t="s">
        <v>105</v>
      </c>
      <c r="C23" s="3" t="s">
        <v>472</v>
      </c>
      <c r="D23" s="4" t="s">
        <v>490</v>
      </c>
      <c r="E23" s="118"/>
    </row>
    <row r="24" spans="1:5" ht="15">
      <c r="A24" s="124" t="s">
        <v>64</v>
      </c>
      <c r="B24" s="3" t="s">
        <v>107</v>
      </c>
      <c r="C24" s="3" t="s">
        <v>472</v>
      </c>
      <c r="D24" s="4" t="s">
        <v>491</v>
      </c>
      <c r="E24" s="118"/>
    </row>
    <row r="25" spans="1:5" ht="15">
      <c r="A25" s="124" t="s">
        <v>64</v>
      </c>
      <c r="B25" s="3" t="s">
        <v>109</v>
      </c>
      <c r="C25" s="3" t="s">
        <v>472</v>
      </c>
      <c r="D25" s="4" t="s">
        <v>492</v>
      </c>
      <c r="E25" s="118"/>
    </row>
    <row r="26" spans="1:5" ht="15">
      <c r="A26" s="124" t="s">
        <v>64</v>
      </c>
      <c r="B26" s="3" t="s">
        <v>111</v>
      </c>
      <c r="C26" s="3" t="s">
        <v>472</v>
      </c>
      <c r="D26" s="4" t="s">
        <v>493</v>
      </c>
      <c r="E26" s="118"/>
    </row>
    <row r="27" spans="1:5" ht="15">
      <c r="A27" s="124" t="s">
        <v>27</v>
      </c>
      <c r="B27" s="3" t="s">
        <v>113</v>
      </c>
      <c r="C27" s="3" t="s">
        <v>472</v>
      </c>
      <c r="D27" s="4" t="s">
        <v>494</v>
      </c>
      <c r="E27" s="118"/>
    </row>
    <row r="28" spans="1:5" ht="15">
      <c r="A28" s="124" t="s">
        <v>27</v>
      </c>
      <c r="B28" s="3" t="s">
        <v>115</v>
      </c>
      <c r="C28" s="3" t="s">
        <v>472</v>
      </c>
      <c r="D28" s="4" t="s">
        <v>495</v>
      </c>
      <c r="E28" s="118"/>
    </row>
    <row r="29" spans="1:5" ht="15">
      <c r="A29" s="124" t="s">
        <v>118</v>
      </c>
      <c r="B29" s="3" t="s">
        <v>117</v>
      </c>
      <c r="C29" s="3" t="s">
        <v>472</v>
      </c>
      <c r="D29" s="4" t="s">
        <v>496</v>
      </c>
      <c r="E29" s="118"/>
    </row>
    <row r="30" spans="1:5" ht="15">
      <c r="A30" s="124" t="s">
        <v>64</v>
      </c>
      <c r="B30" s="3" t="s">
        <v>120</v>
      </c>
      <c r="C30" s="3" t="s">
        <v>472</v>
      </c>
      <c r="D30" s="4" t="s">
        <v>497</v>
      </c>
      <c r="E30" s="118"/>
    </row>
    <row r="31" spans="1:5" ht="15">
      <c r="A31" s="124" t="s">
        <v>27</v>
      </c>
      <c r="B31" s="3" t="s">
        <v>122</v>
      </c>
      <c r="C31" s="3" t="s">
        <v>472</v>
      </c>
      <c r="D31" s="4" t="s">
        <v>498</v>
      </c>
      <c r="E31" s="118"/>
    </row>
    <row r="32" spans="1:5" ht="15">
      <c r="A32" s="124" t="s">
        <v>27</v>
      </c>
      <c r="B32" s="3" t="s">
        <v>124</v>
      </c>
      <c r="C32" s="3" t="s">
        <v>472</v>
      </c>
      <c r="D32" s="4" t="s">
        <v>499</v>
      </c>
      <c r="E32" s="118"/>
    </row>
    <row r="33" spans="1:5" ht="15">
      <c r="A33" s="124" t="s">
        <v>36</v>
      </c>
      <c r="B33" s="3" t="s">
        <v>126</v>
      </c>
      <c r="C33" s="3" t="s">
        <v>472</v>
      </c>
      <c r="D33" s="4" t="s">
        <v>500</v>
      </c>
      <c r="E33" s="118"/>
    </row>
    <row r="34" spans="1:5" ht="15">
      <c r="A34" s="124" t="s">
        <v>36</v>
      </c>
      <c r="B34" s="3" t="s">
        <v>126</v>
      </c>
      <c r="C34" s="3" t="s">
        <v>472</v>
      </c>
      <c r="D34" s="4" t="s">
        <v>501</v>
      </c>
      <c r="E34" s="118"/>
    </row>
    <row r="35" spans="1:5" ht="15">
      <c r="A35" s="124" t="s">
        <v>27</v>
      </c>
      <c r="B35" s="3" t="s">
        <v>128</v>
      </c>
      <c r="C35" s="3" t="s">
        <v>472</v>
      </c>
      <c r="D35" s="4" t="s">
        <v>502</v>
      </c>
      <c r="E35" s="118"/>
    </row>
    <row r="36" spans="1:5" ht="15">
      <c r="A36" s="124" t="s">
        <v>27</v>
      </c>
      <c r="B36" s="3" t="s">
        <v>130</v>
      </c>
      <c r="C36" s="3" t="s">
        <v>472</v>
      </c>
      <c r="D36" s="4" t="s">
        <v>503</v>
      </c>
      <c r="E36" s="118"/>
    </row>
    <row r="37" spans="1:5" ht="15">
      <c r="A37" s="124" t="s">
        <v>27</v>
      </c>
      <c r="B37" s="3" t="s">
        <v>132</v>
      </c>
      <c r="C37" s="3" t="s">
        <v>472</v>
      </c>
      <c r="D37" s="4" t="s">
        <v>504</v>
      </c>
      <c r="E37" s="118"/>
    </row>
    <row r="38" spans="1:5" ht="15">
      <c r="A38" s="124" t="s">
        <v>27</v>
      </c>
      <c r="B38" s="3" t="s">
        <v>134</v>
      </c>
      <c r="C38" s="3" t="s">
        <v>472</v>
      </c>
      <c r="D38" s="4" t="s">
        <v>505</v>
      </c>
      <c r="E38" s="118"/>
    </row>
    <row r="39" spans="1:5" ht="14.4" thickBot="1">
      <c r="A39" s="125" t="s">
        <v>137</v>
      </c>
      <c r="B39" s="126" t="s">
        <v>136</v>
      </c>
      <c r="C39" s="126" t="s">
        <v>472</v>
      </c>
      <c r="D39" s="127" t="s">
        <v>506</v>
      </c>
      <c r="E39" s="128"/>
    </row>
    <row r="40" spans="1:5" s="123" customFormat="1" ht="14.4" thickBot="1">
      <c r="A40" s="119"/>
      <c r="B40" s="120"/>
      <c r="C40" s="121"/>
      <c r="D40" s="120"/>
      <c r="E40" s="122"/>
    </row>
    <row r="41" spans="1:5" ht="25.5" customHeight="1">
      <c r="A41" s="95" t="s">
        <v>771</v>
      </c>
      <c r="B41" s="96" t="s">
        <v>803</v>
      </c>
      <c r="C41" s="96" t="s">
        <v>804</v>
      </c>
      <c r="D41" s="161" t="s">
        <v>14</v>
      </c>
      <c r="E41" s="162"/>
    </row>
    <row r="42" spans="1:5" ht="34.95" customHeight="1">
      <c r="A42" s="97" t="s">
        <v>772</v>
      </c>
      <c r="B42" s="98" t="s">
        <v>805</v>
      </c>
      <c r="C42" s="98" t="s">
        <v>806</v>
      </c>
      <c r="D42" s="157"/>
      <c r="E42" s="158"/>
    </row>
    <row r="43" spans="1:5" ht="34.95" customHeight="1">
      <c r="A43" s="97" t="s">
        <v>773</v>
      </c>
      <c r="B43" s="98" t="s">
        <v>805</v>
      </c>
      <c r="C43" s="98" t="s">
        <v>806</v>
      </c>
      <c r="D43" s="157"/>
      <c r="E43" s="158"/>
    </row>
    <row r="44" spans="1:5" ht="34.95" customHeight="1">
      <c r="A44" s="97" t="s">
        <v>774</v>
      </c>
      <c r="B44" s="98" t="s">
        <v>805</v>
      </c>
      <c r="C44" s="98" t="s">
        <v>806</v>
      </c>
      <c r="D44" s="157"/>
      <c r="E44" s="158"/>
    </row>
    <row r="45" spans="1:5" ht="34.95" customHeight="1">
      <c r="A45" s="97" t="s">
        <v>775</v>
      </c>
      <c r="B45" s="98" t="s">
        <v>805</v>
      </c>
      <c r="C45" s="98" t="s">
        <v>806</v>
      </c>
      <c r="D45" s="157"/>
      <c r="E45" s="158"/>
    </row>
    <row r="46" spans="1:5" ht="34.95" customHeight="1">
      <c r="A46" s="97" t="s">
        <v>776</v>
      </c>
      <c r="B46" s="98" t="s">
        <v>805</v>
      </c>
      <c r="C46" s="98" t="s">
        <v>806</v>
      </c>
      <c r="D46" s="157"/>
      <c r="E46" s="158"/>
    </row>
    <row r="47" spans="1:5" ht="34.95" customHeight="1">
      <c r="A47" s="97" t="s">
        <v>777</v>
      </c>
      <c r="B47" s="98" t="s">
        <v>805</v>
      </c>
      <c r="C47" s="98" t="s">
        <v>806</v>
      </c>
      <c r="D47" s="157"/>
      <c r="E47" s="158"/>
    </row>
    <row r="48" spans="1:5" ht="34.95" customHeight="1">
      <c r="A48" s="97" t="s">
        <v>778</v>
      </c>
      <c r="B48" s="98" t="s">
        <v>805</v>
      </c>
      <c r="C48" s="98" t="s">
        <v>806</v>
      </c>
      <c r="D48" s="157"/>
      <c r="E48" s="158"/>
    </row>
    <row r="49" spans="1:5" ht="34.95" customHeight="1">
      <c r="A49" s="97" t="s">
        <v>779</v>
      </c>
      <c r="B49" s="98" t="s">
        <v>805</v>
      </c>
      <c r="C49" s="98" t="s">
        <v>806</v>
      </c>
      <c r="D49" s="157"/>
      <c r="E49" s="158"/>
    </row>
    <row r="50" spans="1:5" ht="34.95" customHeight="1" thickBot="1">
      <c r="A50" s="99" t="s">
        <v>780</v>
      </c>
      <c r="B50" s="100" t="s">
        <v>805</v>
      </c>
      <c r="C50" s="100" t="s">
        <v>806</v>
      </c>
      <c r="D50" s="159"/>
      <c r="E50" s="160"/>
    </row>
    <row r="51" spans="1:5" ht="25.5" customHeight="1">
      <c r="A51" s="95" t="s">
        <v>781</v>
      </c>
      <c r="B51" s="96" t="s">
        <v>803</v>
      </c>
      <c r="C51" s="96" t="s">
        <v>804</v>
      </c>
      <c r="D51" s="161" t="s">
        <v>14</v>
      </c>
      <c r="E51" s="162"/>
    </row>
    <row r="52" spans="1:5" ht="34.95" customHeight="1" thickBot="1">
      <c r="A52" s="99" t="s">
        <v>782</v>
      </c>
      <c r="B52" s="100" t="s">
        <v>805</v>
      </c>
      <c r="C52" s="100" t="s">
        <v>806</v>
      </c>
      <c r="D52" s="157"/>
      <c r="E52" s="158"/>
    </row>
    <row r="53" spans="1:5" ht="25.5" customHeight="1">
      <c r="A53" s="95" t="s">
        <v>800</v>
      </c>
      <c r="B53" s="96" t="s">
        <v>803</v>
      </c>
      <c r="C53" s="96" t="s">
        <v>804</v>
      </c>
      <c r="D53" s="161" t="s">
        <v>14</v>
      </c>
      <c r="E53" s="162"/>
    </row>
    <row r="54" spans="1:5" ht="34.95" customHeight="1">
      <c r="A54" s="97" t="s">
        <v>818</v>
      </c>
      <c r="B54" s="98" t="s">
        <v>805</v>
      </c>
      <c r="C54" s="98" t="s">
        <v>806</v>
      </c>
      <c r="D54" s="157"/>
      <c r="E54" s="158"/>
    </row>
    <row r="55" spans="1:5" ht="34.95" customHeight="1" thickBot="1">
      <c r="A55" s="99" t="s">
        <v>819</v>
      </c>
      <c r="B55" s="100" t="s">
        <v>805</v>
      </c>
      <c r="C55" s="100" t="s">
        <v>806</v>
      </c>
      <c r="D55" s="157"/>
      <c r="E55" s="158"/>
    </row>
    <row r="56" spans="1:5" ht="25.5" customHeight="1">
      <c r="A56" s="95" t="s">
        <v>785</v>
      </c>
      <c r="B56" s="96" t="s">
        <v>803</v>
      </c>
      <c r="C56" s="96" t="s">
        <v>804</v>
      </c>
      <c r="D56" s="161" t="s">
        <v>14</v>
      </c>
      <c r="E56" s="162"/>
    </row>
    <row r="57" spans="1:5" ht="34.95" customHeight="1">
      <c r="A57" s="97" t="s">
        <v>786</v>
      </c>
      <c r="B57" s="98" t="s">
        <v>805</v>
      </c>
      <c r="C57" s="98" t="s">
        <v>806</v>
      </c>
      <c r="D57" s="157"/>
      <c r="E57" s="158"/>
    </row>
    <row r="58" spans="1:5" ht="34.95" customHeight="1">
      <c r="A58" s="97" t="s">
        <v>787</v>
      </c>
      <c r="B58" s="98" t="s">
        <v>805</v>
      </c>
      <c r="C58" s="98" t="s">
        <v>806</v>
      </c>
      <c r="D58" s="157"/>
      <c r="E58" s="158"/>
    </row>
    <row r="59" spans="1:5" ht="34.95" customHeight="1">
      <c r="A59" s="97" t="s">
        <v>788</v>
      </c>
      <c r="B59" s="98" t="s">
        <v>805</v>
      </c>
      <c r="C59" s="98" t="s">
        <v>806</v>
      </c>
      <c r="D59" s="157"/>
      <c r="E59" s="158"/>
    </row>
    <row r="60" spans="1:5" ht="34.95" customHeight="1">
      <c r="A60" s="97" t="s">
        <v>789</v>
      </c>
      <c r="B60" s="98" t="s">
        <v>805</v>
      </c>
      <c r="C60" s="98" t="s">
        <v>806</v>
      </c>
      <c r="D60" s="157"/>
      <c r="E60" s="158"/>
    </row>
    <row r="61" spans="1:5" ht="34.95" customHeight="1">
      <c r="A61" s="97" t="s">
        <v>790</v>
      </c>
      <c r="B61" s="98" t="s">
        <v>805</v>
      </c>
      <c r="C61" s="98" t="s">
        <v>806</v>
      </c>
      <c r="D61" s="157"/>
      <c r="E61" s="158"/>
    </row>
    <row r="62" spans="1:5" ht="34.95" customHeight="1">
      <c r="A62" s="97" t="s">
        <v>791</v>
      </c>
      <c r="B62" s="98" t="s">
        <v>805</v>
      </c>
      <c r="C62" s="98" t="s">
        <v>806</v>
      </c>
      <c r="D62" s="157"/>
      <c r="E62" s="158"/>
    </row>
    <row r="63" spans="1:5" ht="34.95" customHeight="1">
      <c r="A63" s="97" t="s">
        <v>792</v>
      </c>
      <c r="B63" s="98" t="s">
        <v>805</v>
      </c>
      <c r="C63" s="98" t="s">
        <v>806</v>
      </c>
      <c r="D63" s="157"/>
      <c r="E63" s="158"/>
    </row>
    <row r="64" spans="1:5" ht="34.95" customHeight="1">
      <c r="A64" s="97" t="s">
        <v>793</v>
      </c>
      <c r="B64" s="98" t="s">
        <v>805</v>
      </c>
      <c r="C64" s="98" t="s">
        <v>806</v>
      </c>
      <c r="D64" s="157"/>
      <c r="E64" s="158"/>
    </row>
    <row r="65" spans="1:5" ht="34.95" customHeight="1">
      <c r="A65" s="97" t="s">
        <v>794</v>
      </c>
      <c r="B65" s="98" t="s">
        <v>805</v>
      </c>
      <c r="C65" s="98" t="s">
        <v>806</v>
      </c>
      <c r="D65" s="157"/>
      <c r="E65" s="158"/>
    </row>
    <row r="66" spans="1:5" ht="34.95" customHeight="1">
      <c r="A66" s="97" t="s">
        <v>795</v>
      </c>
      <c r="B66" s="98" t="s">
        <v>805</v>
      </c>
      <c r="C66" s="98" t="s">
        <v>806</v>
      </c>
      <c r="D66" s="157"/>
      <c r="E66" s="158"/>
    </row>
    <row r="67" spans="1:5" ht="34.95" customHeight="1" thickBot="1">
      <c r="A67" s="99" t="s">
        <v>796</v>
      </c>
      <c r="B67" s="100" t="s">
        <v>805</v>
      </c>
      <c r="C67" s="100" t="s">
        <v>806</v>
      </c>
      <c r="D67" s="159"/>
      <c r="E67" s="160"/>
    </row>
    <row r="68" spans="1:5" ht="15">
      <c r="A68" s="89"/>
      <c r="B68" s="90"/>
      <c r="C68" s="90"/>
      <c r="D68" s="90"/>
      <c r="E68" s="90"/>
    </row>
    <row r="69" spans="1:5" ht="15">
      <c r="A69" s="2" t="s">
        <v>749</v>
      </c>
      <c r="B69" s="101"/>
      <c r="C69" s="101"/>
      <c r="D69" s="101"/>
      <c r="E69" s="90"/>
    </row>
    <row r="70" spans="1:5" ht="15">
      <c r="A70" s="2"/>
      <c r="B70" s="101"/>
      <c r="C70" s="101"/>
      <c r="D70" s="101"/>
      <c r="E70" s="90"/>
    </row>
    <row r="71" spans="1:5" ht="15">
      <c r="A71" s="2"/>
      <c r="B71" s="101"/>
      <c r="C71" s="101"/>
      <c r="D71" s="101"/>
      <c r="E71" s="90"/>
    </row>
    <row r="72" spans="1:5" ht="15">
      <c r="A72" s="2"/>
      <c r="B72" s="101"/>
      <c r="C72" s="101"/>
      <c r="D72" s="101"/>
      <c r="E72" s="90"/>
    </row>
    <row r="73" spans="1:5" ht="15">
      <c r="A73" s="2"/>
      <c r="B73" s="101"/>
      <c r="C73" s="101"/>
      <c r="D73" s="101"/>
      <c r="E73" s="90"/>
    </row>
    <row r="74" spans="1:5" ht="15">
      <c r="A74" s="2" t="s">
        <v>820</v>
      </c>
      <c r="B74" s="101" t="s">
        <v>805</v>
      </c>
      <c r="C74" s="101"/>
      <c r="D74" s="101"/>
      <c r="E74" s="90"/>
    </row>
    <row r="75" spans="1:5" ht="15">
      <c r="A75" s="2"/>
      <c r="B75" s="101"/>
      <c r="C75" s="101"/>
      <c r="D75" s="101"/>
      <c r="E75" s="90"/>
    </row>
    <row r="76" spans="1:5" ht="15">
      <c r="A76" s="102" t="s">
        <v>807</v>
      </c>
      <c r="B76" s="101"/>
      <c r="C76" s="101"/>
      <c r="D76" s="101"/>
      <c r="E76" s="90"/>
    </row>
    <row r="77" spans="1:5" ht="15">
      <c r="A77" s="2"/>
      <c r="B77" s="101"/>
      <c r="C77" s="101"/>
      <c r="D77" s="101"/>
      <c r="E77" s="90"/>
    </row>
    <row r="78" spans="1:5" ht="15">
      <c r="A78" s="103" t="s">
        <v>808</v>
      </c>
      <c r="B78" s="104" t="s">
        <v>809</v>
      </c>
      <c r="C78" s="105"/>
      <c r="D78" s="101"/>
      <c r="E78" s="90"/>
    </row>
    <row r="79" spans="1:5" ht="15">
      <c r="A79" s="2"/>
      <c r="B79" s="101"/>
      <c r="C79" s="101"/>
      <c r="D79" s="101"/>
      <c r="E79" s="90"/>
    </row>
    <row r="80" spans="1:5" ht="14.25" customHeight="1">
      <c r="A80" s="89"/>
      <c r="B80" s="90"/>
      <c r="C80" s="90"/>
      <c r="D80" s="90"/>
      <c r="E80" s="90"/>
    </row>
    <row r="81" spans="1:5" ht="14.25" customHeight="1">
      <c r="A81" s="6"/>
      <c r="B81" s="91"/>
      <c r="C81" s="91"/>
      <c r="D81" s="91"/>
      <c r="E81" s="91"/>
    </row>
    <row r="82" spans="1:5" ht="15">
      <c r="A82" s="92"/>
      <c r="B82" s="90"/>
      <c r="C82" s="90"/>
      <c r="D82" s="90"/>
      <c r="E82" s="90"/>
    </row>
    <row r="83" spans="1:5" ht="15">
      <c r="A83" s="92"/>
      <c r="B83" s="90"/>
      <c r="C83" s="90"/>
      <c r="D83" s="90"/>
      <c r="E83" s="90"/>
    </row>
    <row r="84" spans="1:5" ht="15">
      <c r="A84" s="92"/>
      <c r="B84" s="90"/>
      <c r="C84" s="90"/>
      <c r="D84" s="90"/>
      <c r="E84" s="90"/>
    </row>
    <row r="85" spans="1:5" ht="15">
      <c r="A85" s="92"/>
      <c r="B85" s="90"/>
      <c r="C85" s="90"/>
      <c r="D85" s="90"/>
      <c r="E85" s="90"/>
    </row>
  </sheetData>
  <mergeCells count="28">
    <mergeCell ref="D46:E46"/>
    <mergeCell ref="A1:E1"/>
    <mergeCell ref="D41:E41"/>
    <mergeCell ref="D42:E42"/>
    <mergeCell ref="D43:E43"/>
    <mergeCell ref="D44:E44"/>
    <mergeCell ref="D45:E45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5:E65"/>
    <mergeCell ref="D66:E66"/>
    <mergeCell ref="D67:E67"/>
    <mergeCell ref="D59:E59"/>
    <mergeCell ref="D60:E60"/>
    <mergeCell ref="D61:E61"/>
    <mergeCell ref="D62:E62"/>
    <mergeCell ref="D63:E63"/>
    <mergeCell ref="D64:E64"/>
  </mergeCells>
  <printOptions/>
  <pageMargins left="0.25" right="0.25" top="0.75" bottom="0.75" header="0.3" footer="0.3"/>
  <pageSetup fitToHeight="0" fitToWidth="1" horizontalDpi="600" verticalDpi="600" orientation="portrait" paperSize="9" scale="64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9"/>
  <sheetViews>
    <sheetView view="pageBreakPreview" zoomScale="80" zoomScaleSheetLayoutView="80" workbookViewId="0" topLeftCell="A1">
      <selection activeCell="D30" sqref="D30"/>
    </sheetView>
  </sheetViews>
  <sheetFormatPr defaultColWidth="9.140625" defaultRowHeight="15"/>
  <cols>
    <col min="1" max="1" width="78.140625" style="31" customWidth="1"/>
    <col min="2" max="2" width="15.7109375" style="31" customWidth="1"/>
    <col min="3" max="3" width="10.7109375" style="31" customWidth="1"/>
    <col min="4" max="5" width="15.7109375" style="31" customWidth="1"/>
    <col min="6" max="16384" width="9.140625" style="31" customWidth="1"/>
  </cols>
  <sheetData>
    <row r="1" spans="1:5" ht="14.4" thickBot="1">
      <c r="A1" s="179" t="s">
        <v>720</v>
      </c>
      <c r="B1" s="180"/>
      <c r="C1" s="180"/>
      <c r="D1" s="180"/>
      <c r="E1" s="181"/>
    </row>
    <row r="2" spans="1:5" ht="30" customHeight="1" thickBot="1">
      <c r="A2" s="182" t="s">
        <v>764</v>
      </c>
      <c r="B2" s="183"/>
      <c r="C2" s="183"/>
      <c r="D2" s="183"/>
      <c r="E2" s="184"/>
    </row>
    <row r="3" spans="1:5" s="32" customFormat="1" ht="15">
      <c r="A3" s="185" t="s">
        <v>721</v>
      </c>
      <c r="B3" s="186"/>
      <c r="C3" s="186"/>
      <c r="D3" s="186"/>
      <c r="E3" s="187"/>
    </row>
    <row r="4" spans="1:5" s="32" customFormat="1" ht="16.2">
      <c r="A4" s="33" t="s">
        <v>722</v>
      </c>
      <c r="B4" s="34" t="s">
        <v>723</v>
      </c>
      <c r="C4" s="188">
        <f>E23</f>
        <v>0</v>
      </c>
      <c r="D4" s="189"/>
      <c r="E4" s="35" t="s">
        <v>724</v>
      </c>
    </row>
    <row r="5" spans="1:5" s="32" customFormat="1" ht="16.2">
      <c r="A5" s="33" t="s">
        <v>725</v>
      </c>
      <c r="B5" s="34" t="s">
        <v>726</v>
      </c>
      <c r="C5" s="188">
        <f>E29</f>
        <v>0</v>
      </c>
      <c r="D5" s="189"/>
      <c r="E5" s="35" t="s">
        <v>724</v>
      </c>
    </row>
    <row r="6" spans="1:5" s="32" customFormat="1" ht="16.2">
      <c r="A6" s="36" t="s">
        <v>727</v>
      </c>
      <c r="B6" s="37" t="s">
        <v>728</v>
      </c>
      <c r="C6" s="190">
        <f>SUM(C4:D5)</f>
        <v>0</v>
      </c>
      <c r="D6" s="191"/>
      <c r="E6" s="38" t="s">
        <v>724</v>
      </c>
    </row>
    <row r="7" spans="1:5" s="32" customFormat="1" ht="16.2">
      <c r="A7" s="39" t="s">
        <v>729</v>
      </c>
      <c r="B7" s="40" t="s">
        <v>730</v>
      </c>
      <c r="C7" s="171">
        <f>E16+E18</f>
        <v>0</v>
      </c>
      <c r="D7" s="172"/>
      <c r="E7" s="41" t="s">
        <v>724</v>
      </c>
    </row>
    <row r="8" spans="1:5" s="45" customFormat="1" ht="14.4" thickBot="1">
      <c r="A8" s="42"/>
      <c r="B8" s="43"/>
      <c r="C8" s="43"/>
      <c r="D8" s="43"/>
      <c r="E8" s="44"/>
    </row>
    <row r="9" spans="1:5" s="32" customFormat="1" ht="30" customHeight="1" thickBot="1">
      <c r="A9" s="130" t="s">
        <v>826</v>
      </c>
      <c r="B9" s="131" t="s">
        <v>731</v>
      </c>
      <c r="C9" s="173">
        <f>C6+C7</f>
        <v>0</v>
      </c>
      <c r="D9" s="174"/>
      <c r="E9" s="132" t="s">
        <v>724</v>
      </c>
    </row>
    <row r="10" spans="1:5" s="50" customFormat="1" ht="15">
      <c r="A10" s="47"/>
      <c r="B10" s="48"/>
      <c r="C10" s="48"/>
      <c r="D10" s="48"/>
      <c r="E10" s="49"/>
    </row>
    <row r="11" spans="1:5" s="32" customFormat="1" ht="16.2">
      <c r="A11" s="51" t="s">
        <v>732</v>
      </c>
      <c r="B11" s="52" t="s">
        <v>733</v>
      </c>
      <c r="C11" s="175">
        <f>D17</f>
        <v>0</v>
      </c>
      <c r="D11" s="176"/>
      <c r="E11" s="53" t="s">
        <v>724</v>
      </c>
    </row>
    <row r="12" spans="1:5" s="32" customFormat="1" ht="16.8" thickBot="1">
      <c r="A12" s="54" t="s">
        <v>734</v>
      </c>
      <c r="B12" s="55" t="s">
        <v>735</v>
      </c>
      <c r="C12" s="177">
        <f>D19</f>
        <v>0</v>
      </c>
      <c r="D12" s="178"/>
      <c r="E12" s="56" t="s">
        <v>724</v>
      </c>
    </row>
    <row r="13" spans="1:5" s="32" customFormat="1" ht="14.4" thickBot="1">
      <c r="A13" s="57"/>
      <c r="B13" s="58"/>
      <c r="C13" s="58"/>
      <c r="D13" s="58"/>
      <c r="E13" s="59"/>
    </row>
    <row r="14" spans="1:5" ht="15">
      <c r="A14" s="167" t="s">
        <v>736</v>
      </c>
      <c r="B14" s="168"/>
      <c r="C14" s="168"/>
      <c r="D14" s="168"/>
      <c r="E14" s="169"/>
    </row>
    <row r="15" spans="1:5" ht="28.2" thickBot="1">
      <c r="A15" s="60" t="s">
        <v>737</v>
      </c>
      <c r="B15" s="61" t="s">
        <v>738</v>
      </c>
      <c r="C15" s="62" t="s">
        <v>739</v>
      </c>
      <c r="D15" s="62" t="s">
        <v>740</v>
      </c>
      <c r="E15" s="63" t="s">
        <v>741</v>
      </c>
    </row>
    <row r="16" spans="1:5" ht="16.2">
      <c r="A16" s="64" t="s">
        <v>742</v>
      </c>
      <c r="B16" s="65" t="s">
        <v>743</v>
      </c>
      <c r="C16" s="66"/>
      <c r="D16" s="67"/>
      <c r="E16" s="68">
        <f>E17</f>
        <v>0</v>
      </c>
    </row>
    <row r="17" spans="1:5" ht="14.4" thickBot="1">
      <c r="A17" s="69" t="s">
        <v>744</v>
      </c>
      <c r="B17" s="70" t="s">
        <v>745</v>
      </c>
      <c r="C17" s="71">
        <v>200</v>
      </c>
      <c r="D17" s="72"/>
      <c r="E17" s="73">
        <f>C17*D17</f>
        <v>0</v>
      </c>
    </row>
    <row r="18" spans="1:5" ht="16.2">
      <c r="A18" s="64" t="s">
        <v>746</v>
      </c>
      <c r="B18" s="65" t="s">
        <v>747</v>
      </c>
      <c r="C18" s="66"/>
      <c r="D18" s="67"/>
      <c r="E18" s="68">
        <f>E19</f>
        <v>0</v>
      </c>
    </row>
    <row r="19" spans="1:5" ht="14.4" thickBot="1">
      <c r="A19" s="69" t="s">
        <v>748</v>
      </c>
      <c r="B19" s="70" t="s">
        <v>745</v>
      </c>
      <c r="C19" s="71">
        <v>50</v>
      </c>
      <c r="D19" s="72"/>
      <c r="E19" s="73">
        <f>C19*D19</f>
        <v>0</v>
      </c>
    </row>
    <row r="20" spans="1:5" s="32" customFormat="1" ht="14.4" thickBot="1">
      <c r="A20" s="45"/>
      <c r="B20" s="45"/>
      <c r="C20" s="45"/>
      <c r="D20" s="45"/>
      <c r="E20" s="45"/>
    </row>
    <row r="21" spans="1:5" ht="15">
      <c r="A21" s="167" t="s">
        <v>754</v>
      </c>
      <c r="B21" s="168"/>
      <c r="C21" s="168"/>
      <c r="D21" s="168"/>
      <c r="E21" s="169"/>
    </row>
    <row r="22" spans="1:5" ht="32.25" customHeight="1" thickBot="1">
      <c r="A22" s="60" t="s">
        <v>737</v>
      </c>
      <c r="B22" s="61" t="s">
        <v>738</v>
      </c>
      <c r="C22" s="62" t="s">
        <v>739</v>
      </c>
      <c r="D22" s="62" t="s">
        <v>740</v>
      </c>
      <c r="E22" s="63" t="s">
        <v>741</v>
      </c>
    </row>
    <row r="23" spans="1:5" ht="16.2">
      <c r="A23" s="64" t="s">
        <v>722</v>
      </c>
      <c r="B23" s="65" t="s">
        <v>755</v>
      </c>
      <c r="C23" s="66"/>
      <c r="D23" s="67"/>
      <c r="E23" s="68">
        <f>E24+E26</f>
        <v>0</v>
      </c>
    </row>
    <row r="24" spans="1:5" ht="15">
      <c r="A24" s="74" t="s">
        <v>756</v>
      </c>
      <c r="B24" s="75"/>
      <c r="C24" s="75"/>
      <c r="D24" s="76"/>
      <c r="E24" s="77">
        <f>SUM(E25:E25)</f>
        <v>0</v>
      </c>
    </row>
    <row r="25" spans="1:5" ht="15">
      <c r="A25" s="78" t="s">
        <v>757</v>
      </c>
      <c r="B25" s="79" t="s">
        <v>758</v>
      </c>
      <c r="C25" s="80">
        <v>10</v>
      </c>
      <c r="D25" s="81"/>
      <c r="E25" s="82">
        <f>C25*D25</f>
        <v>0</v>
      </c>
    </row>
    <row r="26" spans="1:5" ht="15">
      <c r="A26" s="74" t="s">
        <v>759</v>
      </c>
      <c r="B26" s="75"/>
      <c r="C26" s="75"/>
      <c r="D26" s="76"/>
      <c r="E26" s="77">
        <f>SUM(E27:E28)</f>
        <v>0</v>
      </c>
    </row>
    <row r="27" spans="1:5" ht="14.25" customHeight="1">
      <c r="A27" s="78" t="s">
        <v>760</v>
      </c>
      <c r="B27" s="79" t="s">
        <v>758</v>
      </c>
      <c r="C27" s="80">
        <v>3</v>
      </c>
      <c r="D27" s="81"/>
      <c r="E27" s="82">
        <f>C27*D27</f>
        <v>0</v>
      </c>
    </row>
    <row r="28" spans="1:5" ht="14.25" customHeight="1" thickBot="1">
      <c r="A28" s="83" t="s">
        <v>761</v>
      </c>
      <c r="B28" s="79" t="s">
        <v>758</v>
      </c>
      <c r="C28" s="70">
        <v>7</v>
      </c>
      <c r="D28" s="81"/>
      <c r="E28" s="73">
        <f>C28*D28</f>
        <v>0</v>
      </c>
    </row>
    <row r="29" spans="1:5" ht="16.2">
      <c r="A29" s="64" t="s">
        <v>725</v>
      </c>
      <c r="B29" s="65" t="s">
        <v>762</v>
      </c>
      <c r="C29" s="66"/>
      <c r="D29" s="67"/>
      <c r="E29" s="68">
        <f>SUM(E30:E30)</f>
        <v>0</v>
      </c>
    </row>
    <row r="30" spans="1:5" ht="14.4" thickBot="1">
      <c r="A30" s="46" t="s">
        <v>763</v>
      </c>
      <c r="B30" s="129" t="s">
        <v>758</v>
      </c>
      <c r="C30" s="70">
        <v>227</v>
      </c>
      <c r="D30" s="72"/>
      <c r="E30" s="73">
        <f>C30*D30</f>
        <v>0</v>
      </c>
    </row>
    <row r="31" spans="1:5" ht="15">
      <c r="A31" s="84"/>
      <c r="B31" s="85"/>
      <c r="C31" s="85"/>
      <c r="D31" s="85"/>
      <c r="E31" s="85"/>
    </row>
    <row r="32" ht="15">
      <c r="A32" s="31" t="s">
        <v>749</v>
      </c>
    </row>
    <row r="33" spans="1:5" ht="51" customHeight="1">
      <c r="A33" s="166" t="s">
        <v>750</v>
      </c>
      <c r="B33" s="166"/>
      <c r="C33" s="166"/>
      <c r="D33" s="166"/>
      <c r="E33" s="166"/>
    </row>
    <row r="34" spans="1:5" ht="15">
      <c r="A34" s="170" t="s">
        <v>828</v>
      </c>
      <c r="B34" s="166"/>
      <c r="C34" s="166"/>
      <c r="D34" s="166"/>
      <c r="E34" s="166"/>
    </row>
    <row r="35" spans="1:5" ht="26.4" customHeight="1">
      <c r="A35" s="166" t="s">
        <v>751</v>
      </c>
      <c r="B35" s="166"/>
      <c r="C35" s="166"/>
      <c r="D35" s="166"/>
      <c r="E35" s="166"/>
    </row>
    <row r="36" spans="1:5" ht="28.8" customHeight="1">
      <c r="A36" s="166" t="s">
        <v>752</v>
      </c>
      <c r="B36" s="166"/>
      <c r="C36" s="166"/>
      <c r="D36" s="166"/>
      <c r="E36" s="166"/>
    </row>
    <row r="37" spans="1:5" ht="29.4" customHeight="1">
      <c r="A37" s="166" t="s">
        <v>753</v>
      </c>
      <c r="B37" s="166"/>
      <c r="C37" s="166"/>
      <c r="D37" s="166"/>
      <c r="E37" s="166"/>
    </row>
    <row r="39" spans="1:5" ht="43.2" customHeight="1">
      <c r="A39" s="166" t="s">
        <v>827</v>
      </c>
      <c r="B39" s="166"/>
      <c r="C39" s="166"/>
      <c r="D39" s="166"/>
      <c r="E39" s="166"/>
    </row>
  </sheetData>
  <mergeCells count="18">
    <mergeCell ref="C7:D7"/>
    <mergeCell ref="C9:D9"/>
    <mergeCell ref="C11:D11"/>
    <mergeCell ref="C12:D12"/>
    <mergeCell ref="A1:E1"/>
    <mergeCell ref="A2:E2"/>
    <mergeCell ref="A3:E3"/>
    <mergeCell ref="C4:D4"/>
    <mergeCell ref="C5:D5"/>
    <mergeCell ref="C6:D6"/>
    <mergeCell ref="A39:E39"/>
    <mergeCell ref="A21:E21"/>
    <mergeCell ref="A14:E14"/>
    <mergeCell ref="A33:E33"/>
    <mergeCell ref="A34:E34"/>
    <mergeCell ref="A35:E35"/>
    <mergeCell ref="A36:E36"/>
    <mergeCell ref="A37:E3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headerFooter>
    <oddHeader>&amp;L&amp;"Arial,Obyčejné"&amp;8Revize, kontroly, servis a opravy zařízení klimatizace a vzduchotechniky
Přírodovědecká fakulta - aerál Envelopa</oddHeader>
    <oddFooter>&amp;R&amp;"Arial,Obyčejné"&amp;A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Ondřej Kolář</dc:creator>
  <cp:keywords/>
  <dc:description/>
  <cp:lastModifiedBy>Ing. Ondřej Kolář</cp:lastModifiedBy>
  <cp:lastPrinted>2018-08-30T06:43:22Z</cp:lastPrinted>
  <dcterms:created xsi:type="dcterms:W3CDTF">2017-11-04T10:15:03Z</dcterms:created>
  <dcterms:modified xsi:type="dcterms:W3CDTF">2018-12-11T11:58:28Z</dcterms:modified>
  <cp:category/>
  <cp:version/>
  <cp:contentType/>
  <cp:contentStatus/>
</cp:coreProperties>
</file>