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120" windowWidth="21075" windowHeight="9270" activeTab="0"/>
  </bookViews>
  <sheets>
    <sheet name="T_03_2019_priloha c.1 ZD" sheetId="1" r:id="rId1"/>
  </sheets>
  <definedNames/>
  <calcPr calcId="152511"/>
</workbook>
</file>

<file path=xl/sharedStrings.xml><?xml version="1.0" encoding="utf-8"?>
<sst xmlns="http://schemas.openxmlformats.org/spreadsheetml/2006/main" count="833" uniqueCount="226">
  <si>
    <t>Tonery</t>
  </si>
  <si>
    <r>
      <t>Dodavatel:</t>
    </r>
    <r>
      <rPr>
        <sz val="11"/>
        <color theme="1"/>
        <rFont val="Calibri"/>
        <family val="2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</si>
  <si>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</si>
  <si>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scheme val="minor"/>
      </rPr>
      <t>  </t>
    </r>
  </si>
  <si>
    <t>193 710.0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</si>
  <si>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</si>
  <si>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</si>
  <si>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</si>
  <si>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</si>
  <si>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</si>
  <si>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</si>
  <si>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</si>
  <si>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</si>
  <si>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</si>
  <si>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</si>
  <si>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</si>
  <si>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</si>
  <si>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</si>
  <si>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</si>
  <si>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</si>
  <si>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MFC-8520DN </t>
  </si>
  <si>
    <t> toner černý do tiskárny Brother MFC-8520DN, výtěžnost 8000s. </t>
  </si>
  <si>
    <t>9610 Ústřední knihovna  </t>
  </si>
  <si>
    <t>  </t>
  </si>
  <si>
    <t>19  </t>
  </si>
  <si>
    <t> Ústřední knihovna, Biskupské nám. 1, 77111, Olomouc, tel.:585 631 702 </t>
  </si>
  <si>
    <t>DOSTÁLOVÁ Hana , 9610  </t>
  </si>
  <si>
    <t>DOSTÁLOVÁ Hana</t>
  </si>
  <si>
    <t> Canon iR-ADV C255 </t>
  </si>
  <si>
    <t> toner černý do tiskárny Canon iR-ADV C255, výtěžnost 19000s. </t>
  </si>
  <si>
    <t>3702 CRH - Oddělení biofyziky  </t>
  </si>
  <si>
    <t>30  </t>
  </si>
  <si>
    <t> CRH - Oddělení biofyziky, Šlechtitelů 11, 78371, Olomouc, tel.: </t>
  </si>
  <si>
    <t> Katedra biofyziky, tř. 17. listopadu 12, 771 46 Olomouc </t>
  </si>
  <si>
    <t>RÁC Marek , 3702  </t>
  </si>
  <si>
    <t>RÁC Marek Mgr.</t>
  </si>
  <si>
    <t> toner červený do tiskárny Canon iR-ADV C255, výtěžnost 21500s. </t>
  </si>
  <si>
    <t> toner modrý do tiskárny Canon iR-ADV C255, výtěžnost 21500s. </t>
  </si>
  <si>
    <t> odpadní nádobka do tiskárny Canon iR-ADV C255, výtěžnost 30000s. </t>
  </si>
  <si>
    <t> toner žlutý do tiskárny Canon iR-ADV C255, výtěžnost 21500s. </t>
  </si>
  <si>
    <t> Canon iR2018 </t>
  </si>
  <si>
    <t> toner černý do tiskárny Canon iR2018, výtěžnost 8300s. </t>
  </si>
  <si>
    <t>1120 Ústav biologie  </t>
  </si>
  <si>
    <t>11  </t>
  </si>
  <si>
    <t> Ústav biologie, Hněvotínská 3, 77515, Olomouc, tel.: </t>
  </si>
  <si>
    <t>KROBOTOVÁ Michaela , 1120  </t>
  </si>
  <si>
    <t>KROBOTOVÁ Michaela Ing.</t>
  </si>
  <si>
    <t> Canon i-sensys MF4140 </t>
  </si>
  <si>
    <t> toner černý do tiskárny Canon i-sensys MF4140, výtěžnost 2000s. </t>
  </si>
  <si>
    <t>9450 Oddělení rozvoje a výstavby  </t>
  </si>
  <si>
    <t> Centrum výpočetní techniky, Biskupské nám. 1, 77111, Olomouc, tel.:58 563 1703 </t>
  </si>
  <si>
    <t>MENŠÍK JAKUB , 9630  </t>
  </si>
  <si>
    <t>MENŠÍK JAKUB</t>
  </si>
  <si>
    <t> Canon i-sensys MF4330d </t>
  </si>
  <si>
    <t> toner černý do tiskárny Canon i-sensys MF4330d, výtěžnost 2000s. </t>
  </si>
  <si>
    <t> Canon i-sensys MF4580dn </t>
  </si>
  <si>
    <t> toner černý do tiskárny Canon i-sensys MF4580dn, výtěžnost 2100s. </t>
  </si>
  <si>
    <t>3903 Odd. PaM PřF  </t>
  </si>
  <si>
    <t> Odd. PaM PřF, 17. listopadu 12, 78371, Olomouc, tel.: 585 634 003 </t>
  </si>
  <si>
    <t>PETRŽELOVÁ Dagmar , 3903  </t>
  </si>
  <si>
    <t>PETRŽELOVÁ Dagmar Mgr.</t>
  </si>
  <si>
    <t> Epson WorkForce Pro WF-C8690 </t>
  </si>
  <si>
    <t> toner žlutý do tiskárny Epson WorkForce Pro WF-C8690, výtěžnost 8000s. </t>
  </si>
  <si>
    <t>5180 Katedra aplikovaných pohybových aktivit  </t>
  </si>
  <si>
    <t>115111118  </t>
  </si>
  <si>
    <t> Katedra aplikovaných pohybových aktivit, Tř. Míru 117, 77111, Olomouc, tel.: </t>
  </si>
  <si>
    <t>KOLISKOVÁ Renata , 5180  </t>
  </si>
  <si>
    <t>KOLISKOVÁ Renata Bc.</t>
  </si>
  <si>
    <t> toner černý do tiskárny Epson WorkForce Pro WF-C8690, výtěžnost 11500s. </t>
  </si>
  <si>
    <t> toner modrý do tiskárny Epson WorkForce Pro WF-C8690, výtěžnost 8000s. </t>
  </si>
  <si>
    <t> toner červený do tiskárny Epson WorkForce Pro WF-C8690, výtěžnost 8000s. </t>
  </si>
  <si>
    <t> Epson WorkForce Pro WF-5620 </t>
  </si>
  <si>
    <t> cartridge žlutá do tiskárny Epson WorkForce Pro WF-5620, výtěžnost 4000s., 34,2ml. </t>
  </si>
  <si>
    <t> cartridge modrá do tiskárny Epson WorkForce Pro WF-5620, výtěžnost 4000s., 34,2ml. </t>
  </si>
  <si>
    <t> cartridge červená do tiskárny Epson WorkForce Pro WF-5620, výtěžnost 4000s., 34,2ml. </t>
  </si>
  <si>
    <t> cartridge černá do tiskárny Epson WorkForce Pro WF-5620, výtěžnost 4000s., 65,1ml. </t>
  </si>
  <si>
    <t>3907 Studijní odd. PřF  </t>
  </si>
  <si>
    <t> Studijní odd. PřF, 17. listopadu 12, 78371, Olomouc, tel.: </t>
  </si>
  <si>
    <t>MAZAL Jiří , 3907  </t>
  </si>
  <si>
    <t>MAZAL Jiří Mgr.</t>
  </si>
  <si>
    <t>5900 Děkanát  </t>
  </si>
  <si>
    <t> Děkanát FTK, Tř. Míru 117, 77111, Olomouc, tel.:585 636 036 </t>
  </si>
  <si>
    <t>Vetešníková Dita , 5900  </t>
  </si>
  <si>
    <t>Vetešníková Dita</t>
  </si>
  <si>
    <t> HP Color LaserJet CP1215 </t>
  </si>
  <si>
    <t> toner červený do tiskárny HP Color LaserJet CP1215, výtěžnost 1400s. </t>
  </si>
  <si>
    <t> toner černý do tiskárny HP Color LaserJet CP1215, výtěžnost 2200s. </t>
  </si>
  <si>
    <t> toner žlutý do tiskárny HP Color LaserJet CP1215, výtěžnost 1400s. </t>
  </si>
  <si>
    <t> toner modrý do tiskárny HP Color LaserJet CP1215, výtěžnost 1400s. </t>
  </si>
  <si>
    <t> HP Color LaserJet CP2025 </t>
  </si>
  <si>
    <t> toner červený do tiskárny HP Color LaserJet CP2025, výtěžnost 2800s. </t>
  </si>
  <si>
    <t> HP Color LaserJet Pro M252dw </t>
  </si>
  <si>
    <t> toner modrý do tiskárny HP Color LaserJet Pro M252dw, výtěžnost 2300s. </t>
  </si>
  <si>
    <t> toner žlutý do tiskárny HP Color LaserJet Pro M252dw, výtěžnost 2300s. </t>
  </si>
  <si>
    <t> HP Color LaserJet 2600n </t>
  </si>
  <si>
    <t> toner černý do tiskárny HP Color LaserJet 2600n, výtěžnost 2500s. </t>
  </si>
  <si>
    <t>1180 Ústav klinické a molekulární patologie  </t>
  </si>
  <si>
    <t>521100931  </t>
  </si>
  <si>
    <t>33  </t>
  </si>
  <si>
    <t> Ústav klinické a molekulární patologie, Hněvotínská 3, 77515, Olomouc, tel.: </t>
  </si>
  <si>
    <t>MATĚJÍKOVÁ Svatava , 1180  </t>
  </si>
  <si>
    <t>MATĚJÍKOVÁ Svatava</t>
  </si>
  <si>
    <t> HP LaserJet CP1025 color </t>
  </si>
  <si>
    <t> toner černý do tiskárny HP LaserJet CP1025 color, výtěžnost 1200 str. </t>
  </si>
  <si>
    <t>3152 Katedra geologie  </t>
  </si>
  <si>
    <t> Katedra geologie, 17. listopadu 12, 77146, Olomouc, tel.:585634530 </t>
  </si>
  <si>
    <t>ČTVRTLÍKOVÁ Petra , 3152  </t>
  </si>
  <si>
    <t>ČTVRTLÍKOVÁ Petra</t>
  </si>
  <si>
    <t> HP LaserJet Pro MFP M225dn </t>
  </si>
  <si>
    <t> toner černý do tiskárny HP LaserJet Pro MFP M225dn, výtěžnost 2200s. </t>
  </si>
  <si>
    <t> HP LaserJet Pro MFP M26nw </t>
  </si>
  <si>
    <t> toner černý do tiskárny HP LaserJet Pro MFP M26nw, výtěžnost 1000s. </t>
  </si>
  <si>
    <t> HP LaserJet Pro MFP M426fdn </t>
  </si>
  <si>
    <t> toner černý do tiskárny HP LaserJet Pro MFP M426fdn, výtěžnost 9000s. </t>
  </si>
  <si>
    <t> HP LaserJet Pro M203dw </t>
  </si>
  <si>
    <t> toner černý do tiskárny HP LaserJet Pro M203dw, výtěžnost 3500s. </t>
  </si>
  <si>
    <t>3724 RCPTM - Odd. Optické a foton.technologie  </t>
  </si>
  <si>
    <t> SLO UP a FZÚ AV ČR, 17. listopadu 50a, Olomouc, 772 07 tel.: 585 63 1502 </t>
  </si>
  <si>
    <t> UP, Přírodovědecká fakulta, 17. listopadu 12, Olomouc, 771 46, tel.: </t>
  </si>
  <si>
    <t>PLAŠTIAKOVÁ Miroslava , 3125  </t>
  </si>
  <si>
    <t>PLAŠTIAKOVÁ Miroslava Mgr.</t>
  </si>
  <si>
    <t> HP LaserJet Pro 400 color MFP M475dn </t>
  </si>
  <si>
    <t> toner modrý do tiskárny HP LaserJet Pro 400 color MFP M475dn, výtěžnost 2600s. </t>
  </si>
  <si>
    <t>3151 Katedra geografie  </t>
  </si>
  <si>
    <t> Katedra geografie, 17. listopadu 12, 77146, Olomouc, tel.: </t>
  </si>
  <si>
    <t>HÁBLOVÁ Věra , 3151  </t>
  </si>
  <si>
    <t>HÁBLOVÁ Věra</t>
  </si>
  <si>
    <t> toner černý do tiskárny HP LaserJet Pro 400 color MFP M475dn, výtěžnost 4000s. </t>
  </si>
  <si>
    <t> HP LaserJet P2055d </t>
  </si>
  <si>
    <t> toner černý do tiskárny HP LaserJet P2055d, výtěžnost 6500s. </t>
  </si>
  <si>
    <t> HP LaserJet P3015 </t>
  </si>
  <si>
    <t> toner černý do tiskárny HP LaserJet P3015, výtěžnost 12500s. </t>
  </si>
  <si>
    <t>3133 Katedra analytické chemie  </t>
  </si>
  <si>
    <t>903103191  </t>
  </si>
  <si>
    <t>90  </t>
  </si>
  <si>
    <t> Katedra analytické chemie, 17. listopadu 12, 77146, Olomouc, tel.: </t>
  </si>
  <si>
    <t>VLČKOVÁ Denisa , 3133  </t>
  </si>
  <si>
    <t>VLČKOVÁ Denisa</t>
  </si>
  <si>
    <t> HP officejet Pro 8620 </t>
  </si>
  <si>
    <t> cartridge modrá do tiskárny HP officejet Pro 8620, výtěžnost 1500s. </t>
  </si>
  <si>
    <t>9360 Zahraniční oddělení  </t>
  </si>
  <si>
    <t> cartridge červená do tiskárny HP officejet Pro 8620, výtěžnost 1500s. </t>
  </si>
  <si>
    <t> cartridge žlutá do tiskárny HP officejet Pro 8620, výtěžnost 1500s. </t>
  </si>
  <si>
    <t> cartridge černá do tiskárny HP officejet Pro 8620, výtěžnost 2300s. </t>
  </si>
  <si>
    <t> Kyocera FS-6025MFP </t>
  </si>
  <si>
    <t> toner černý do tiskárny Kyocera FS-6025MFP, výtěžnost 15000s. </t>
  </si>
  <si>
    <t> Lexmark CS310dn </t>
  </si>
  <si>
    <t> toner modrý do tiskárny Lexmark CS310dn, výtěžnost 3000s. </t>
  </si>
  <si>
    <t>6900 Děkanát CMTF  </t>
  </si>
  <si>
    <t> Děkanát CMTF, Univerzitní 22, 77111, Olomouc, tel.: </t>
  </si>
  <si>
    <t>HRADILOVÁ Kristýna , 6900  </t>
  </si>
  <si>
    <t>HRADILOVÁ Kristýna Mgr.</t>
  </si>
  <si>
    <t> toner žlutý do tiskárny Lexmark CS310dn, výtěžnost 3000s. </t>
  </si>
  <si>
    <t> toner červený do tiskárny Lexmark CS310dn, výtěžnost 3000s. </t>
  </si>
  <si>
    <t> toner černý do tiskárny Lexmark CS310dn, výtěžnost 4000s. </t>
  </si>
  <si>
    <t> OKI MB451w </t>
  </si>
  <si>
    <t> toner černý do tiskárny OKI MB451w, výtěžnost 2500s. </t>
  </si>
  <si>
    <t> OKI MC332 </t>
  </si>
  <si>
    <t> toner žlutý do tiskárny OKI MC332, výtěžnost 1500s. </t>
  </si>
  <si>
    <t> OUSHI, 1. Máje 5, 77911, Olomouc, tel.: 774820112 </t>
  </si>
  <si>
    <t>Svrčková Lucie , 6900  </t>
  </si>
  <si>
    <t>Svrčková Lucie Ing.</t>
  </si>
  <si>
    <t> OKI MC342 </t>
  </si>
  <si>
    <t> toner černý do tiskárny OKI MC342, výtěžnost 2200s. </t>
  </si>
  <si>
    <t> toner žlutý do tiskárny OKI MC342, výtěžnost 1500s. </t>
  </si>
  <si>
    <t> toner červený do tiskárny OKI MC342, výtěžnost 1500s. </t>
  </si>
  <si>
    <t> toner modrý do tiskárny OKI MC342, výtěžnost 1500s. </t>
  </si>
  <si>
    <t> OKI MC362 </t>
  </si>
  <si>
    <t> toner černý do tiskárny OKI MC362, výtěžnost 3500s. </t>
  </si>
  <si>
    <t>9200 Sekretariát kvestora  </t>
  </si>
  <si>
    <t> OKI MC363dnw </t>
  </si>
  <si>
    <t> toner žlutý do tiskárny OKI MC363dnw, výtěžnost 3000s. </t>
  </si>
  <si>
    <t> toner černý do tiskárny OKI MC363dnw, výtěžnost 3500s. </t>
  </si>
  <si>
    <t> toner modrý do tiskárny OKI MC363dnw, výtěžnost 3000s. </t>
  </si>
  <si>
    <t> toner červený do tiskárny OKI MC363dnw, výtěžnost 3000s. </t>
  </si>
  <si>
    <t> Ricoh MP C2011SP </t>
  </si>
  <si>
    <t> toner černý do tiskárny Ricoh MP C2011SP, výtěžnost 15000s. </t>
  </si>
  <si>
    <t> Samsung SL-M2875ND </t>
  </si>
  <si>
    <t> toner černý do tiskárny Samsung SL-M2875ND, výtěžnost 3000s. </t>
  </si>
  <si>
    <t> Samsung Xpress M2625D </t>
  </si>
  <si>
    <t> toner černý do tiskárny Samsung Xpress M2625D, výtěžnost 3000s. </t>
  </si>
  <si>
    <t>Tonery a cartridge 003-2019</t>
  </si>
  <si>
    <t>BossCan ComPrint spol.s r.o.</t>
  </si>
  <si>
    <t>Nabídková cena bez DPH kus </t>
  </si>
  <si>
    <t>TN-3380</t>
  </si>
  <si>
    <t>C-EXV47</t>
  </si>
  <si>
    <t>WT-201</t>
  </si>
  <si>
    <t>C-EXV14</t>
  </si>
  <si>
    <t>FX10</t>
  </si>
  <si>
    <t>CRG728</t>
  </si>
  <si>
    <t>C13T04A440</t>
  </si>
  <si>
    <t>C13T04A140</t>
  </si>
  <si>
    <t>C13T04A240</t>
  </si>
  <si>
    <t>C13T04A340</t>
  </si>
  <si>
    <t>C13T789440</t>
  </si>
  <si>
    <t>C13T789240</t>
  </si>
  <si>
    <t>C13T789340</t>
  </si>
  <si>
    <t>C13T789140</t>
  </si>
  <si>
    <t>CB543A</t>
  </si>
  <si>
    <t>CB540A</t>
  </si>
  <si>
    <t>CB542A</t>
  </si>
  <si>
    <t>CB541A</t>
  </si>
  <si>
    <t>CC533A</t>
  </si>
  <si>
    <t>CF401X</t>
  </si>
  <si>
    <t>CF402X</t>
  </si>
  <si>
    <t>Q6000A</t>
  </si>
  <si>
    <t>CE310A</t>
  </si>
  <si>
    <t>CF283X</t>
  </si>
  <si>
    <t>CF279A</t>
  </si>
  <si>
    <t>CF226X</t>
  </si>
  <si>
    <t>CF230X</t>
  </si>
  <si>
    <t>CE411A</t>
  </si>
  <si>
    <t>CE410X</t>
  </si>
  <si>
    <t>CE505X</t>
  </si>
  <si>
    <t>CE255X</t>
  </si>
  <si>
    <t>CN046A</t>
  </si>
  <si>
    <t>CN047A</t>
  </si>
  <si>
    <t>CN048A</t>
  </si>
  <si>
    <t>CN045A</t>
  </si>
  <si>
    <t>TK475</t>
  </si>
  <si>
    <t>70C2HCE</t>
  </si>
  <si>
    <t>70C2HY0</t>
  </si>
  <si>
    <t>70C2HME</t>
  </si>
  <si>
    <t>70C2HK0</t>
  </si>
  <si>
    <t>MLT-D116L</t>
  </si>
  <si>
    <t>148.755,-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</si>
</sst>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10" Type="http://schemas.openxmlformats.org/officeDocument/2006/relationships/control" Target="../activeX/activeX4.xml" /><Relationship Id="rId9" Type="http://schemas.openxmlformats.org/officeDocument/2006/relationships/image" Target="../media/image3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86"/>
  <sheetViews>
    <sheetView showGridLines="0" tabSelected="1" view="pageBreakPreview" zoomScale="60" workbookViewId="0" topLeftCell="A1">
      <selection activeCell="E8" sqref="E8"/>
    </sheetView>
  </sheetViews>
  <sheetFormatPr defaultColWidth="9.140625" defaultRowHeight="15"/>
  <cols>
    <col min="1" max="1" width="21.57421875" style="0" bestFit="1" customWidth="1"/>
    <col min="2" max="2" width="36.140625" style="0" bestFit="1" customWidth="1"/>
    <col min="3" max="3" width="36.57421875" style="0" bestFit="1" customWidth="1"/>
    <col min="4" max="4" width="20.28125" style="8" customWidth="1"/>
    <col min="5" max="5" width="18.7109375" style="0" customWidth="1"/>
    <col min="6" max="6" width="36.57421875" style="0" bestFit="1" customWidth="1"/>
    <col min="7" max="7" width="10.8515625" style="0" bestFit="1" customWidth="1"/>
    <col min="8" max="8" width="6.421875" style="0" customWidth="1"/>
    <col min="9" max="9" width="22.7109375" style="0" bestFit="1" customWidth="1"/>
    <col min="10" max="10" width="18.57421875" style="0" customWidth="1"/>
    <col min="11" max="11" width="17.140625" style="0" customWidth="1"/>
    <col min="12" max="14" width="36.57421875" style="0" bestFit="1" customWidth="1"/>
    <col min="15" max="15" width="29.140625" style="0" bestFit="1" customWidth="1"/>
    <col min="16" max="16" width="27.28125" style="0" bestFit="1" customWidth="1"/>
  </cols>
  <sheetData>
    <row r="1" ht="15"/>
    <row r="3" ht="23.25">
      <c r="A3" s="1" t="s">
        <v>0</v>
      </c>
    </row>
    <row r="5" ht="18">
      <c r="A5" s="2" t="s">
        <v>181</v>
      </c>
    </row>
    <row r="7" spans="1:5" ht="15">
      <c r="A7" s="3" t="s">
        <v>1</v>
      </c>
      <c r="B7" s="4" t="s">
        <v>182</v>
      </c>
      <c r="C7" s="7" t="s">
        <v>2</v>
      </c>
      <c r="D7" s="7"/>
      <c r="E7" s="4" t="s">
        <v>225</v>
      </c>
    </row>
    <row r="8" spans="1:5" ht="15">
      <c r="A8" s="4"/>
      <c r="B8" s="4"/>
      <c r="C8" s="7" t="s">
        <v>3</v>
      </c>
      <c r="D8" s="7"/>
      <c r="E8" s="4" t="s">
        <v>4</v>
      </c>
    </row>
    <row r="10" spans="1:16" ht="30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183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</row>
    <row r="11" spans="1:16" ht="30">
      <c r="A11" s="6">
        <v>59978</v>
      </c>
      <c r="B11" s="6" t="s">
        <v>20</v>
      </c>
      <c r="C11" s="6" t="s">
        <v>21</v>
      </c>
      <c r="D11" s="9">
        <v>1</v>
      </c>
      <c r="E11" s="6">
        <v>2720</v>
      </c>
      <c r="F11" s="6" t="s">
        <v>22</v>
      </c>
      <c r="G11" s="6" t="s">
        <v>23</v>
      </c>
      <c r="H11" s="6" t="s">
        <v>24</v>
      </c>
      <c r="I11" s="9" t="s">
        <v>184</v>
      </c>
      <c r="J11" s="6">
        <v>2225</v>
      </c>
      <c r="K11" s="6">
        <f>D11*J11</f>
        <v>2225</v>
      </c>
      <c r="L11" s="6" t="s">
        <v>22</v>
      </c>
      <c r="M11" s="6" t="s">
        <v>25</v>
      </c>
      <c r="N11" s="6" t="s">
        <v>25</v>
      </c>
      <c r="O11" s="6" t="s">
        <v>26</v>
      </c>
      <c r="P11" s="6" t="s">
        <v>27</v>
      </c>
    </row>
    <row r="12" spans="1:16" ht="30">
      <c r="A12" s="6">
        <v>59902</v>
      </c>
      <c r="B12" s="6" t="s">
        <v>28</v>
      </c>
      <c r="C12" s="6" t="s">
        <v>29</v>
      </c>
      <c r="D12" s="9">
        <v>3</v>
      </c>
      <c r="E12" s="6">
        <v>3000</v>
      </c>
      <c r="F12" s="6" t="s">
        <v>30</v>
      </c>
      <c r="G12" s="6" t="s">
        <v>23</v>
      </c>
      <c r="H12" s="6" t="s">
        <v>31</v>
      </c>
      <c r="I12" s="9" t="s">
        <v>185</v>
      </c>
      <c r="J12" s="6">
        <v>629</v>
      </c>
      <c r="K12" s="6">
        <f aca="true" t="shared" si="0" ref="K12:K75">D12*J12</f>
        <v>1887</v>
      </c>
      <c r="L12" s="6" t="s">
        <v>30</v>
      </c>
      <c r="M12" s="6" t="s">
        <v>32</v>
      </c>
      <c r="N12" s="6" t="s">
        <v>33</v>
      </c>
      <c r="O12" s="6" t="s">
        <v>34</v>
      </c>
      <c r="P12" s="6" t="s">
        <v>35</v>
      </c>
    </row>
    <row r="13" spans="1:16" ht="30">
      <c r="A13" s="6">
        <v>59899</v>
      </c>
      <c r="B13" s="6" t="s">
        <v>28</v>
      </c>
      <c r="C13" s="6" t="s">
        <v>36</v>
      </c>
      <c r="D13" s="9">
        <v>1</v>
      </c>
      <c r="E13" s="6">
        <v>2500</v>
      </c>
      <c r="F13" s="6" t="s">
        <v>30</v>
      </c>
      <c r="G13" s="6" t="s">
        <v>23</v>
      </c>
      <c r="H13" s="6" t="s">
        <v>31</v>
      </c>
      <c r="I13" s="9" t="s">
        <v>185</v>
      </c>
      <c r="J13" s="6">
        <v>1775</v>
      </c>
      <c r="K13" s="6">
        <f t="shared" si="0"/>
        <v>1775</v>
      </c>
      <c r="L13" s="6" t="s">
        <v>30</v>
      </c>
      <c r="M13" s="6" t="s">
        <v>32</v>
      </c>
      <c r="N13" s="6" t="s">
        <v>33</v>
      </c>
      <c r="O13" s="6" t="s">
        <v>34</v>
      </c>
      <c r="P13" s="6" t="s">
        <v>35</v>
      </c>
    </row>
    <row r="14" spans="1:16" ht="30">
      <c r="A14" s="6">
        <v>59900</v>
      </c>
      <c r="B14" s="6" t="s">
        <v>28</v>
      </c>
      <c r="C14" s="6" t="s">
        <v>37</v>
      </c>
      <c r="D14" s="9">
        <v>1</v>
      </c>
      <c r="E14" s="6">
        <v>2500</v>
      </c>
      <c r="F14" s="6" t="s">
        <v>30</v>
      </c>
      <c r="G14" s="6" t="s">
        <v>23</v>
      </c>
      <c r="H14" s="6" t="s">
        <v>31</v>
      </c>
      <c r="I14" s="9" t="s">
        <v>185</v>
      </c>
      <c r="J14" s="6">
        <v>1775</v>
      </c>
      <c r="K14" s="6">
        <f t="shared" si="0"/>
        <v>1775</v>
      </c>
      <c r="L14" s="6" t="s">
        <v>30</v>
      </c>
      <c r="M14" s="6" t="s">
        <v>32</v>
      </c>
      <c r="N14" s="6" t="s">
        <v>33</v>
      </c>
      <c r="O14" s="6" t="s">
        <v>34</v>
      </c>
      <c r="P14" s="6" t="s">
        <v>35</v>
      </c>
    </row>
    <row r="15" spans="1:16" ht="30">
      <c r="A15" s="6">
        <v>59901</v>
      </c>
      <c r="B15" s="6" t="s">
        <v>28</v>
      </c>
      <c r="C15" s="6" t="s">
        <v>38</v>
      </c>
      <c r="D15" s="9">
        <v>3</v>
      </c>
      <c r="E15" s="6">
        <v>2100</v>
      </c>
      <c r="F15" s="6" t="s">
        <v>30</v>
      </c>
      <c r="G15" s="6" t="s">
        <v>23</v>
      </c>
      <c r="H15" s="6" t="s">
        <v>31</v>
      </c>
      <c r="I15" s="9" t="s">
        <v>186</v>
      </c>
      <c r="J15" s="6">
        <v>413</v>
      </c>
      <c r="K15" s="6">
        <f t="shared" si="0"/>
        <v>1239</v>
      </c>
      <c r="L15" s="6" t="s">
        <v>30</v>
      </c>
      <c r="M15" s="6" t="s">
        <v>32</v>
      </c>
      <c r="N15" s="6" t="s">
        <v>33</v>
      </c>
      <c r="O15" s="6" t="s">
        <v>34</v>
      </c>
      <c r="P15" s="6" t="s">
        <v>35</v>
      </c>
    </row>
    <row r="16" spans="1:16" ht="30">
      <c r="A16" s="6">
        <v>59898</v>
      </c>
      <c r="B16" s="6" t="s">
        <v>28</v>
      </c>
      <c r="C16" s="6" t="s">
        <v>39</v>
      </c>
      <c r="D16" s="9">
        <v>1</v>
      </c>
      <c r="E16" s="6">
        <v>2500</v>
      </c>
      <c r="F16" s="6" t="s">
        <v>30</v>
      </c>
      <c r="G16" s="6" t="s">
        <v>23</v>
      </c>
      <c r="H16" s="6" t="s">
        <v>31</v>
      </c>
      <c r="I16" s="9" t="s">
        <v>185</v>
      </c>
      <c r="J16" s="6">
        <v>1775</v>
      </c>
      <c r="K16" s="6">
        <f t="shared" si="0"/>
        <v>1775</v>
      </c>
      <c r="L16" s="6" t="s">
        <v>30</v>
      </c>
      <c r="M16" s="6" t="s">
        <v>32</v>
      </c>
      <c r="N16" s="6" t="s">
        <v>33</v>
      </c>
      <c r="O16" s="6" t="s">
        <v>34</v>
      </c>
      <c r="P16" s="6" t="s">
        <v>35</v>
      </c>
    </row>
    <row r="17" spans="1:16" ht="30">
      <c r="A17" s="6">
        <v>59958</v>
      </c>
      <c r="B17" s="6" t="s">
        <v>40</v>
      </c>
      <c r="C17" s="6" t="s">
        <v>41</v>
      </c>
      <c r="D17" s="9">
        <v>1</v>
      </c>
      <c r="E17" s="6">
        <v>580</v>
      </c>
      <c r="F17" s="6" t="s">
        <v>42</v>
      </c>
      <c r="G17" s="6" t="s">
        <v>23</v>
      </c>
      <c r="H17" s="6" t="s">
        <v>43</v>
      </c>
      <c r="I17" s="9" t="s">
        <v>187</v>
      </c>
      <c r="J17" s="6">
        <v>469</v>
      </c>
      <c r="K17" s="6">
        <f t="shared" si="0"/>
        <v>469</v>
      </c>
      <c r="L17" s="6" t="s">
        <v>42</v>
      </c>
      <c r="M17" s="6" t="s">
        <v>44</v>
      </c>
      <c r="N17" s="6" t="s">
        <v>44</v>
      </c>
      <c r="O17" s="6" t="s">
        <v>45</v>
      </c>
      <c r="P17" s="6" t="s">
        <v>46</v>
      </c>
    </row>
    <row r="18" spans="1:16" ht="45">
      <c r="A18" s="6">
        <v>59761</v>
      </c>
      <c r="B18" s="6" t="s">
        <v>47</v>
      </c>
      <c r="C18" s="6" t="s">
        <v>48</v>
      </c>
      <c r="D18" s="9">
        <v>2</v>
      </c>
      <c r="E18" s="6">
        <v>2600</v>
      </c>
      <c r="F18" s="6" t="s">
        <v>49</v>
      </c>
      <c r="G18" s="6" t="s">
        <v>23</v>
      </c>
      <c r="H18" s="6" t="s">
        <v>43</v>
      </c>
      <c r="I18" s="9" t="s">
        <v>188</v>
      </c>
      <c r="J18" s="6">
        <v>1030</v>
      </c>
      <c r="K18" s="6">
        <f t="shared" si="0"/>
        <v>2060</v>
      </c>
      <c r="L18" s="6" t="s">
        <v>49</v>
      </c>
      <c r="M18" s="6" t="s">
        <v>50</v>
      </c>
      <c r="N18" s="6" t="s">
        <v>50</v>
      </c>
      <c r="O18" s="6" t="s">
        <v>51</v>
      </c>
      <c r="P18" s="6" t="s">
        <v>52</v>
      </c>
    </row>
    <row r="19" spans="1:16" ht="30">
      <c r="A19" s="6">
        <v>59990</v>
      </c>
      <c r="B19" s="6" t="s">
        <v>53</v>
      </c>
      <c r="C19" s="6" t="s">
        <v>54</v>
      </c>
      <c r="D19" s="9">
        <v>1</v>
      </c>
      <c r="E19" s="6">
        <v>1300</v>
      </c>
      <c r="F19" s="6" t="s">
        <v>22</v>
      </c>
      <c r="G19" s="6" t="s">
        <v>23</v>
      </c>
      <c r="H19" s="6" t="s">
        <v>24</v>
      </c>
      <c r="I19" s="9" t="s">
        <v>188</v>
      </c>
      <c r="J19" s="6">
        <v>1030</v>
      </c>
      <c r="K19" s="6">
        <f t="shared" si="0"/>
        <v>1030</v>
      </c>
      <c r="L19" s="6" t="s">
        <v>22</v>
      </c>
      <c r="M19" s="6" t="s">
        <v>25</v>
      </c>
      <c r="N19" s="6" t="s">
        <v>25</v>
      </c>
      <c r="O19" s="6" t="s">
        <v>26</v>
      </c>
      <c r="P19" s="6" t="s">
        <v>27</v>
      </c>
    </row>
    <row r="20" spans="1:16" ht="30">
      <c r="A20" s="6">
        <v>59841</v>
      </c>
      <c r="B20" s="6" t="s">
        <v>55</v>
      </c>
      <c r="C20" s="6" t="s">
        <v>56</v>
      </c>
      <c r="D20" s="9">
        <v>1</v>
      </c>
      <c r="E20" s="6">
        <v>1400</v>
      </c>
      <c r="F20" s="6" t="s">
        <v>57</v>
      </c>
      <c r="G20" s="6" t="s">
        <v>23</v>
      </c>
      <c r="H20" s="6" t="s">
        <v>43</v>
      </c>
      <c r="I20" s="9" t="s">
        <v>189</v>
      </c>
      <c r="J20" s="6">
        <v>1097</v>
      </c>
      <c r="K20" s="6">
        <f t="shared" si="0"/>
        <v>1097</v>
      </c>
      <c r="L20" s="6" t="s">
        <v>57</v>
      </c>
      <c r="M20" s="6" t="s">
        <v>58</v>
      </c>
      <c r="N20" s="6" t="s">
        <v>58</v>
      </c>
      <c r="O20" s="6" t="s">
        <v>59</v>
      </c>
      <c r="P20" s="6" t="s">
        <v>60</v>
      </c>
    </row>
    <row r="21" spans="1:16" ht="45">
      <c r="A21" s="6">
        <v>59906</v>
      </c>
      <c r="B21" s="6" t="s">
        <v>61</v>
      </c>
      <c r="C21" s="6" t="s">
        <v>62</v>
      </c>
      <c r="D21" s="9">
        <v>1</v>
      </c>
      <c r="E21" s="6">
        <v>3500</v>
      </c>
      <c r="F21" s="6" t="s">
        <v>63</v>
      </c>
      <c r="G21" s="6" t="s">
        <v>64</v>
      </c>
      <c r="H21" s="6" t="s">
        <v>43</v>
      </c>
      <c r="I21" s="9" t="s">
        <v>190</v>
      </c>
      <c r="J21" s="6">
        <v>2017</v>
      </c>
      <c r="K21" s="6">
        <f t="shared" si="0"/>
        <v>2017</v>
      </c>
      <c r="L21" s="6" t="s">
        <v>63</v>
      </c>
      <c r="M21" s="6" t="s">
        <v>65</v>
      </c>
      <c r="N21" s="6" t="s">
        <v>65</v>
      </c>
      <c r="O21" s="6" t="s">
        <v>66</v>
      </c>
      <c r="P21" s="6" t="s">
        <v>67</v>
      </c>
    </row>
    <row r="22" spans="1:16" ht="45">
      <c r="A22" s="6">
        <v>59905</v>
      </c>
      <c r="B22" s="6" t="s">
        <v>61</v>
      </c>
      <c r="C22" s="6" t="s">
        <v>68</v>
      </c>
      <c r="D22" s="9">
        <v>1</v>
      </c>
      <c r="E22" s="6">
        <v>2600</v>
      </c>
      <c r="F22" s="6" t="s">
        <v>63</v>
      </c>
      <c r="G22" s="6" t="s">
        <v>64</v>
      </c>
      <c r="H22" s="6" t="s">
        <v>43</v>
      </c>
      <c r="I22" s="9" t="s">
        <v>191</v>
      </c>
      <c r="J22" s="6">
        <v>1116</v>
      </c>
      <c r="K22" s="6">
        <f t="shared" si="0"/>
        <v>1116</v>
      </c>
      <c r="L22" s="6" t="s">
        <v>63</v>
      </c>
      <c r="M22" s="6" t="s">
        <v>65</v>
      </c>
      <c r="N22" s="6" t="s">
        <v>65</v>
      </c>
      <c r="O22" s="6" t="s">
        <v>66</v>
      </c>
      <c r="P22" s="6" t="s">
        <v>67</v>
      </c>
    </row>
    <row r="23" spans="1:16" ht="45">
      <c r="A23" s="6">
        <v>59904</v>
      </c>
      <c r="B23" s="6" t="s">
        <v>61</v>
      </c>
      <c r="C23" s="6" t="s">
        <v>69</v>
      </c>
      <c r="D23" s="9">
        <v>1</v>
      </c>
      <c r="E23" s="6">
        <v>3500</v>
      </c>
      <c r="F23" s="6" t="s">
        <v>63</v>
      </c>
      <c r="G23" s="6" t="s">
        <v>64</v>
      </c>
      <c r="H23" s="6" t="s">
        <v>43</v>
      </c>
      <c r="I23" s="9" t="s">
        <v>192</v>
      </c>
      <c r="J23" s="6">
        <v>2017</v>
      </c>
      <c r="K23" s="6">
        <f t="shared" si="0"/>
        <v>2017</v>
      </c>
      <c r="L23" s="6" t="s">
        <v>63</v>
      </c>
      <c r="M23" s="6" t="s">
        <v>65</v>
      </c>
      <c r="N23" s="6" t="s">
        <v>65</v>
      </c>
      <c r="O23" s="6" t="s">
        <v>66</v>
      </c>
      <c r="P23" s="6" t="s">
        <v>67</v>
      </c>
    </row>
    <row r="24" spans="1:16" ht="45">
      <c r="A24" s="6">
        <v>59903</v>
      </c>
      <c r="B24" s="6" t="s">
        <v>61</v>
      </c>
      <c r="C24" s="6" t="s">
        <v>70</v>
      </c>
      <c r="D24" s="9">
        <v>1</v>
      </c>
      <c r="E24" s="6">
        <v>3500</v>
      </c>
      <c r="F24" s="6" t="s">
        <v>63</v>
      </c>
      <c r="G24" s="6" t="s">
        <v>64</v>
      </c>
      <c r="H24" s="6" t="s">
        <v>43</v>
      </c>
      <c r="I24" s="9" t="s">
        <v>193</v>
      </c>
      <c r="J24" s="6">
        <v>2017</v>
      </c>
      <c r="K24" s="6">
        <f t="shared" si="0"/>
        <v>2017</v>
      </c>
      <c r="L24" s="6" t="s">
        <v>63</v>
      </c>
      <c r="M24" s="6" t="s">
        <v>65</v>
      </c>
      <c r="N24" s="6" t="s">
        <v>65</v>
      </c>
      <c r="O24" s="6" t="s">
        <v>66</v>
      </c>
      <c r="P24" s="6" t="s">
        <v>67</v>
      </c>
    </row>
    <row r="25" spans="1:16" ht="45">
      <c r="A25" s="6">
        <v>59842</v>
      </c>
      <c r="B25" s="6" t="s">
        <v>71</v>
      </c>
      <c r="C25" s="6" t="s">
        <v>72</v>
      </c>
      <c r="D25" s="9">
        <v>1</v>
      </c>
      <c r="E25" s="6">
        <v>1450</v>
      </c>
      <c r="F25" s="6" t="s">
        <v>57</v>
      </c>
      <c r="G25" s="6" t="s">
        <v>23</v>
      </c>
      <c r="H25" s="6" t="s">
        <v>43</v>
      </c>
      <c r="I25" s="9" t="s">
        <v>194</v>
      </c>
      <c r="J25" s="6">
        <v>1123</v>
      </c>
      <c r="K25" s="6">
        <f t="shared" si="0"/>
        <v>1123</v>
      </c>
      <c r="L25" s="6" t="s">
        <v>57</v>
      </c>
      <c r="M25" s="6" t="s">
        <v>58</v>
      </c>
      <c r="N25" s="6" t="s">
        <v>58</v>
      </c>
      <c r="O25" s="6" t="s">
        <v>59</v>
      </c>
      <c r="P25" s="6" t="s">
        <v>60</v>
      </c>
    </row>
    <row r="26" spans="1:16" ht="45">
      <c r="A26" s="6">
        <v>59839</v>
      </c>
      <c r="B26" s="6" t="s">
        <v>71</v>
      </c>
      <c r="C26" s="6" t="s">
        <v>73</v>
      </c>
      <c r="D26" s="9">
        <v>1</v>
      </c>
      <c r="E26" s="6">
        <v>1450</v>
      </c>
      <c r="F26" s="6" t="s">
        <v>57</v>
      </c>
      <c r="G26" s="6" t="s">
        <v>23</v>
      </c>
      <c r="H26" s="6" t="s">
        <v>43</v>
      </c>
      <c r="I26" s="9" t="s">
        <v>195</v>
      </c>
      <c r="J26" s="6">
        <v>1085</v>
      </c>
      <c r="K26" s="6">
        <f t="shared" si="0"/>
        <v>1085</v>
      </c>
      <c r="L26" s="6" t="s">
        <v>57</v>
      </c>
      <c r="M26" s="6" t="s">
        <v>58</v>
      </c>
      <c r="N26" s="6" t="s">
        <v>58</v>
      </c>
      <c r="O26" s="6" t="s">
        <v>59</v>
      </c>
      <c r="P26" s="6" t="s">
        <v>60</v>
      </c>
    </row>
    <row r="27" spans="1:16" ht="45">
      <c r="A27" s="6">
        <v>59995</v>
      </c>
      <c r="B27" s="6" t="s">
        <v>71</v>
      </c>
      <c r="C27" s="6" t="s">
        <v>74</v>
      </c>
      <c r="D27" s="9">
        <v>1</v>
      </c>
      <c r="E27" s="6">
        <v>1450</v>
      </c>
      <c r="F27" s="6" t="s">
        <v>22</v>
      </c>
      <c r="G27" s="6" t="s">
        <v>23</v>
      </c>
      <c r="H27" s="6" t="s">
        <v>24</v>
      </c>
      <c r="I27" s="9" t="s">
        <v>196</v>
      </c>
      <c r="J27" s="6">
        <v>1085</v>
      </c>
      <c r="K27" s="6">
        <f t="shared" si="0"/>
        <v>1085</v>
      </c>
      <c r="L27" s="6" t="s">
        <v>22</v>
      </c>
      <c r="M27" s="6" t="s">
        <v>25</v>
      </c>
      <c r="N27" s="6" t="s">
        <v>25</v>
      </c>
      <c r="O27" s="6" t="s">
        <v>26</v>
      </c>
      <c r="P27" s="6" t="s">
        <v>27</v>
      </c>
    </row>
    <row r="28" spans="1:16" ht="45">
      <c r="A28" s="6">
        <v>59985</v>
      </c>
      <c r="B28" s="6" t="s">
        <v>71</v>
      </c>
      <c r="C28" s="6" t="s">
        <v>74</v>
      </c>
      <c r="D28" s="9">
        <v>1</v>
      </c>
      <c r="E28" s="6">
        <v>1450</v>
      </c>
      <c r="F28" s="6" t="s">
        <v>22</v>
      </c>
      <c r="G28" s="6" t="s">
        <v>23</v>
      </c>
      <c r="H28" s="6" t="s">
        <v>24</v>
      </c>
      <c r="I28" s="9" t="s">
        <v>196</v>
      </c>
      <c r="J28" s="6">
        <v>1085</v>
      </c>
      <c r="K28" s="6">
        <f t="shared" si="0"/>
        <v>1085</v>
      </c>
      <c r="L28" s="6" t="s">
        <v>22</v>
      </c>
      <c r="M28" s="6" t="s">
        <v>25</v>
      </c>
      <c r="N28" s="6" t="s">
        <v>25</v>
      </c>
      <c r="O28" s="6" t="s">
        <v>26</v>
      </c>
      <c r="P28" s="6" t="s">
        <v>27</v>
      </c>
    </row>
    <row r="29" spans="1:16" ht="45">
      <c r="A29" s="6">
        <v>59758</v>
      </c>
      <c r="B29" s="6" t="s">
        <v>71</v>
      </c>
      <c r="C29" s="6" t="s">
        <v>75</v>
      </c>
      <c r="D29" s="9">
        <v>2</v>
      </c>
      <c r="E29" s="6">
        <v>2600</v>
      </c>
      <c r="F29" s="6" t="s">
        <v>76</v>
      </c>
      <c r="G29" s="6" t="s">
        <v>23</v>
      </c>
      <c r="H29" s="6" t="s">
        <v>43</v>
      </c>
      <c r="I29" s="9" t="s">
        <v>197</v>
      </c>
      <c r="J29" s="6">
        <v>985</v>
      </c>
      <c r="K29" s="6">
        <f t="shared" si="0"/>
        <v>1970</v>
      </c>
      <c r="L29" s="6" t="s">
        <v>76</v>
      </c>
      <c r="M29" s="6" t="s">
        <v>77</v>
      </c>
      <c r="N29" s="6" t="s">
        <v>77</v>
      </c>
      <c r="O29" s="6" t="s">
        <v>78</v>
      </c>
      <c r="P29" s="6" t="s">
        <v>79</v>
      </c>
    </row>
    <row r="30" spans="1:16" ht="45">
      <c r="A30" s="6">
        <v>59987</v>
      </c>
      <c r="B30" s="6" t="s">
        <v>71</v>
      </c>
      <c r="C30" s="6" t="s">
        <v>73</v>
      </c>
      <c r="D30" s="9">
        <v>1</v>
      </c>
      <c r="E30" s="6">
        <v>1450</v>
      </c>
      <c r="F30" s="6" t="s">
        <v>22</v>
      </c>
      <c r="G30" s="6" t="s">
        <v>23</v>
      </c>
      <c r="H30" s="6" t="s">
        <v>24</v>
      </c>
      <c r="I30" s="9" t="s">
        <v>195</v>
      </c>
      <c r="J30" s="6">
        <v>1085</v>
      </c>
      <c r="K30" s="6">
        <f t="shared" si="0"/>
        <v>1085</v>
      </c>
      <c r="L30" s="6" t="s">
        <v>22</v>
      </c>
      <c r="M30" s="6" t="s">
        <v>25</v>
      </c>
      <c r="N30" s="6" t="s">
        <v>25</v>
      </c>
      <c r="O30" s="6" t="s">
        <v>26</v>
      </c>
      <c r="P30" s="6" t="s">
        <v>27</v>
      </c>
    </row>
    <row r="31" spans="1:16" ht="45">
      <c r="A31" s="6">
        <v>59838</v>
      </c>
      <c r="B31" s="6" t="s">
        <v>71</v>
      </c>
      <c r="C31" s="6" t="s">
        <v>75</v>
      </c>
      <c r="D31" s="9">
        <v>1</v>
      </c>
      <c r="E31" s="6">
        <v>1300</v>
      </c>
      <c r="F31" s="6" t="s">
        <v>57</v>
      </c>
      <c r="G31" s="6" t="s">
        <v>23</v>
      </c>
      <c r="H31" s="6" t="s">
        <v>43</v>
      </c>
      <c r="I31" s="9" t="s">
        <v>197</v>
      </c>
      <c r="J31" s="6">
        <v>985</v>
      </c>
      <c r="K31" s="6">
        <f t="shared" si="0"/>
        <v>985</v>
      </c>
      <c r="L31" s="6" t="s">
        <v>57</v>
      </c>
      <c r="M31" s="6" t="s">
        <v>58</v>
      </c>
      <c r="N31" s="6" t="s">
        <v>58</v>
      </c>
      <c r="O31" s="6" t="s">
        <v>59</v>
      </c>
      <c r="P31" s="6" t="s">
        <v>60</v>
      </c>
    </row>
    <row r="32" spans="1:16" ht="45">
      <c r="A32" s="6">
        <v>59998</v>
      </c>
      <c r="B32" s="6" t="s">
        <v>71</v>
      </c>
      <c r="C32" s="6" t="s">
        <v>75</v>
      </c>
      <c r="D32" s="9">
        <v>1</v>
      </c>
      <c r="E32" s="6">
        <v>1300</v>
      </c>
      <c r="F32" s="6" t="s">
        <v>22</v>
      </c>
      <c r="G32" s="6" t="s">
        <v>23</v>
      </c>
      <c r="H32" s="6" t="s">
        <v>24</v>
      </c>
      <c r="I32" s="9" t="s">
        <v>197</v>
      </c>
      <c r="J32" s="6">
        <v>985</v>
      </c>
      <c r="K32" s="6">
        <f t="shared" si="0"/>
        <v>985</v>
      </c>
      <c r="L32" s="6" t="s">
        <v>22</v>
      </c>
      <c r="M32" s="6" t="s">
        <v>25</v>
      </c>
      <c r="N32" s="6" t="s">
        <v>25</v>
      </c>
      <c r="O32" s="6" t="s">
        <v>26</v>
      </c>
      <c r="P32" s="6" t="s">
        <v>27</v>
      </c>
    </row>
    <row r="33" spans="1:16" ht="45">
      <c r="A33" s="6">
        <v>59996</v>
      </c>
      <c r="B33" s="6" t="s">
        <v>71</v>
      </c>
      <c r="C33" s="6" t="s">
        <v>72</v>
      </c>
      <c r="D33" s="9">
        <v>1</v>
      </c>
      <c r="E33" s="6">
        <v>1450</v>
      </c>
      <c r="F33" s="6" t="s">
        <v>22</v>
      </c>
      <c r="G33" s="6" t="s">
        <v>23</v>
      </c>
      <c r="H33" s="6" t="s">
        <v>24</v>
      </c>
      <c r="I33" s="9" t="s">
        <v>194</v>
      </c>
      <c r="J33" s="6">
        <v>1085</v>
      </c>
      <c r="K33" s="6">
        <f t="shared" si="0"/>
        <v>1085</v>
      </c>
      <c r="L33" s="6" t="s">
        <v>22</v>
      </c>
      <c r="M33" s="6" t="s">
        <v>25</v>
      </c>
      <c r="N33" s="6" t="s">
        <v>25</v>
      </c>
      <c r="O33" s="6" t="s">
        <v>26</v>
      </c>
      <c r="P33" s="6" t="s">
        <v>27</v>
      </c>
    </row>
    <row r="34" spans="1:16" ht="45">
      <c r="A34" s="6">
        <v>59843</v>
      </c>
      <c r="B34" s="6" t="s">
        <v>71</v>
      </c>
      <c r="C34" s="6" t="s">
        <v>74</v>
      </c>
      <c r="D34" s="9">
        <v>1</v>
      </c>
      <c r="E34" s="6">
        <v>1450</v>
      </c>
      <c r="F34" s="6" t="s">
        <v>57</v>
      </c>
      <c r="G34" s="6" t="s">
        <v>23</v>
      </c>
      <c r="H34" s="6" t="s">
        <v>43</v>
      </c>
      <c r="I34" s="9" t="s">
        <v>196</v>
      </c>
      <c r="J34" s="6">
        <v>1085</v>
      </c>
      <c r="K34" s="6">
        <f t="shared" si="0"/>
        <v>1085</v>
      </c>
      <c r="L34" s="6" t="s">
        <v>57</v>
      </c>
      <c r="M34" s="6" t="s">
        <v>58</v>
      </c>
      <c r="N34" s="6" t="s">
        <v>58</v>
      </c>
      <c r="O34" s="6" t="s">
        <v>59</v>
      </c>
      <c r="P34" s="6" t="s">
        <v>60</v>
      </c>
    </row>
    <row r="35" spans="1:16" ht="45">
      <c r="A35" s="6">
        <v>59988</v>
      </c>
      <c r="B35" s="6" t="s">
        <v>71</v>
      </c>
      <c r="C35" s="6" t="s">
        <v>75</v>
      </c>
      <c r="D35" s="9">
        <v>1</v>
      </c>
      <c r="E35" s="6">
        <v>1300</v>
      </c>
      <c r="F35" s="6" t="s">
        <v>22</v>
      </c>
      <c r="G35" s="6" t="s">
        <v>23</v>
      </c>
      <c r="H35" s="6" t="s">
        <v>24</v>
      </c>
      <c r="I35" s="9" t="s">
        <v>197</v>
      </c>
      <c r="J35" s="6">
        <v>985</v>
      </c>
      <c r="K35" s="6">
        <f t="shared" si="0"/>
        <v>985</v>
      </c>
      <c r="L35" s="6" t="s">
        <v>22</v>
      </c>
      <c r="M35" s="6" t="s">
        <v>25</v>
      </c>
      <c r="N35" s="6" t="s">
        <v>25</v>
      </c>
      <c r="O35" s="6" t="s">
        <v>26</v>
      </c>
      <c r="P35" s="6" t="s">
        <v>27</v>
      </c>
    </row>
    <row r="36" spans="1:16" ht="45">
      <c r="A36" s="6">
        <v>59986</v>
      </c>
      <c r="B36" s="6" t="s">
        <v>71</v>
      </c>
      <c r="C36" s="6" t="s">
        <v>72</v>
      </c>
      <c r="D36" s="9">
        <v>1</v>
      </c>
      <c r="E36" s="6">
        <v>1450</v>
      </c>
      <c r="F36" s="6" t="s">
        <v>22</v>
      </c>
      <c r="G36" s="6" t="s">
        <v>23</v>
      </c>
      <c r="H36" s="6" t="s">
        <v>24</v>
      </c>
      <c r="I36" s="9" t="s">
        <v>194</v>
      </c>
      <c r="J36" s="6">
        <v>1085</v>
      </c>
      <c r="K36" s="6">
        <f t="shared" si="0"/>
        <v>1085</v>
      </c>
      <c r="L36" s="6" t="s">
        <v>22</v>
      </c>
      <c r="M36" s="6" t="s">
        <v>25</v>
      </c>
      <c r="N36" s="6" t="s">
        <v>25</v>
      </c>
      <c r="O36" s="6" t="s">
        <v>26</v>
      </c>
      <c r="P36" s="6" t="s">
        <v>27</v>
      </c>
    </row>
    <row r="37" spans="1:16" ht="45">
      <c r="A37" s="6">
        <v>59997</v>
      </c>
      <c r="B37" s="6" t="s">
        <v>71</v>
      </c>
      <c r="C37" s="6" t="s">
        <v>73</v>
      </c>
      <c r="D37" s="9">
        <v>1</v>
      </c>
      <c r="E37" s="6">
        <v>1450</v>
      </c>
      <c r="F37" s="6" t="s">
        <v>22</v>
      </c>
      <c r="G37" s="6" t="s">
        <v>23</v>
      </c>
      <c r="H37" s="6" t="s">
        <v>24</v>
      </c>
      <c r="I37" s="9" t="s">
        <v>195</v>
      </c>
      <c r="J37" s="6">
        <v>1085</v>
      </c>
      <c r="K37" s="6">
        <f t="shared" si="0"/>
        <v>1085</v>
      </c>
      <c r="L37" s="6" t="s">
        <v>22</v>
      </c>
      <c r="M37" s="6" t="s">
        <v>25</v>
      </c>
      <c r="N37" s="6" t="s">
        <v>25</v>
      </c>
      <c r="O37" s="6" t="s">
        <v>26</v>
      </c>
      <c r="P37" s="6" t="s">
        <v>27</v>
      </c>
    </row>
    <row r="38" spans="1:16" ht="45">
      <c r="A38" s="6">
        <v>59819</v>
      </c>
      <c r="B38" s="6" t="s">
        <v>71</v>
      </c>
      <c r="C38" s="6" t="s">
        <v>74</v>
      </c>
      <c r="D38" s="9">
        <v>1</v>
      </c>
      <c r="E38" s="6">
        <v>1450</v>
      </c>
      <c r="F38" s="6" t="s">
        <v>80</v>
      </c>
      <c r="G38" s="6" t="s">
        <v>23</v>
      </c>
      <c r="H38" s="6" t="s">
        <v>23</v>
      </c>
      <c r="I38" s="9" t="s">
        <v>196</v>
      </c>
      <c r="J38" s="6">
        <v>1085</v>
      </c>
      <c r="K38" s="6">
        <f t="shared" si="0"/>
        <v>1085</v>
      </c>
      <c r="L38" s="6" t="s">
        <v>80</v>
      </c>
      <c r="M38" s="6" t="s">
        <v>81</v>
      </c>
      <c r="N38" s="6" t="s">
        <v>81</v>
      </c>
      <c r="O38" s="6" t="s">
        <v>82</v>
      </c>
      <c r="P38" s="6" t="s">
        <v>83</v>
      </c>
    </row>
    <row r="39" spans="1:16" ht="45">
      <c r="A39" s="6">
        <v>59818</v>
      </c>
      <c r="B39" s="6" t="s">
        <v>71</v>
      </c>
      <c r="C39" s="6" t="s">
        <v>72</v>
      </c>
      <c r="D39" s="9">
        <v>1</v>
      </c>
      <c r="E39" s="6">
        <v>1450</v>
      </c>
      <c r="F39" s="6" t="s">
        <v>80</v>
      </c>
      <c r="G39" s="6" t="s">
        <v>23</v>
      </c>
      <c r="H39" s="6" t="s">
        <v>23</v>
      </c>
      <c r="I39" s="9" t="s">
        <v>194</v>
      </c>
      <c r="J39" s="6">
        <v>1085</v>
      </c>
      <c r="K39" s="6">
        <f t="shared" si="0"/>
        <v>1085</v>
      </c>
      <c r="L39" s="6" t="s">
        <v>80</v>
      </c>
      <c r="M39" s="6" t="s">
        <v>81</v>
      </c>
      <c r="N39" s="6" t="s">
        <v>81</v>
      </c>
      <c r="O39" s="6" t="s">
        <v>82</v>
      </c>
      <c r="P39" s="6" t="s">
        <v>83</v>
      </c>
    </row>
    <row r="40" spans="1:16" ht="45">
      <c r="A40" s="6">
        <v>59820</v>
      </c>
      <c r="B40" s="6" t="s">
        <v>71</v>
      </c>
      <c r="C40" s="6" t="s">
        <v>73</v>
      </c>
      <c r="D40" s="9">
        <v>1</v>
      </c>
      <c r="E40" s="6">
        <v>1450</v>
      </c>
      <c r="F40" s="6" t="s">
        <v>80</v>
      </c>
      <c r="G40" s="6" t="s">
        <v>23</v>
      </c>
      <c r="H40" s="6" t="s">
        <v>23</v>
      </c>
      <c r="I40" s="9" t="s">
        <v>195</v>
      </c>
      <c r="J40" s="6">
        <v>1085</v>
      </c>
      <c r="K40" s="6">
        <f t="shared" si="0"/>
        <v>1085</v>
      </c>
      <c r="L40" s="6" t="s">
        <v>80</v>
      </c>
      <c r="M40" s="6" t="s">
        <v>81</v>
      </c>
      <c r="N40" s="6" t="s">
        <v>81</v>
      </c>
      <c r="O40" s="6" t="s">
        <v>82</v>
      </c>
      <c r="P40" s="6" t="s">
        <v>83</v>
      </c>
    </row>
    <row r="41" spans="1:16" ht="30">
      <c r="A41" s="6">
        <v>59994</v>
      </c>
      <c r="B41" s="6" t="s">
        <v>84</v>
      </c>
      <c r="C41" s="6" t="s">
        <v>85</v>
      </c>
      <c r="D41" s="9">
        <v>1</v>
      </c>
      <c r="E41" s="6">
        <v>1560</v>
      </c>
      <c r="F41" s="6" t="s">
        <v>22</v>
      </c>
      <c r="G41" s="6" t="s">
        <v>23</v>
      </c>
      <c r="H41" s="6" t="s">
        <v>24</v>
      </c>
      <c r="I41" s="9" t="s">
        <v>198</v>
      </c>
      <c r="J41" s="6">
        <v>1172</v>
      </c>
      <c r="K41" s="6">
        <f t="shared" si="0"/>
        <v>1172</v>
      </c>
      <c r="L41" s="6" t="s">
        <v>22</v>
      </c>
      <c r="M41" s="6" t="s">
        <v>25</v>
      </c>
      <c r="N41" s="6" t="s">
        <v>25</v>
      </c>
      <c r="O41" s="6" t="s">
        <v>26</v>
      </c>
      <c r="P41" s="6" t="s">
        <v>27</v>
      </c>
    </row>
    <row r="42" spans="1:16" ht="30">
      <c r="A42" s="6">
        <v>59991</v>
      </c>
      <c r="B42" s="6" t="s">
        <v>84</v>
      </c>
      <c r="C42" s="6" t="s">
        <v>86</v>
      </c>
      <c r="D42" s="9">
        <v>1</v>
      </c>
      <c r="E42" s="6">
        <v>1760</v>
      </c>
      <c r="F42" s="6" t="s">
        <v>22</v>
      </c>
      <c r="G42" s="6" t="s">
        <v>23</v>
      </c>
      <c r="H42" s="6" t="s">
        <v>24</v>
      </c>
      <c r="I42" s="9" t="s">
        <v>199</v>
      </c>
      <c r="J42" s="6">
        <v>1272</v>
      </c>
      <c r="K42" s="6">
        <f t="shared" si="0"/>
        <v>1272</v>
      </c>
      <c r="L42" s="6" t="s">
        <v>22</v>
      </c>
      <c r="M42" s="6" t="s">
        <v>25</v>
      </c>
      <c r="N42" s="6" t="s">
        <v>25</v>
      </c>
      <c r="O42" s="6" t="s">
        <v>26</v>
      </c>
      <c r="P42" s="6" t="s">
        <v>27</v>
      </c>
    </row>
    <row r="43" spans="1:16" ht="30">
      <c r="A43" s="6">
        <v>59992</v>
      </c>
      <c r="B43" s="6" t="s">
        <v>84</v>
      </c>
      <c r="C43" s="6" t="s">
        <v>87</v>
      </c>
      <c r="D43" s="9">
        <v>1</v>
      </c>
      <c r="E43" s="6">
        <v>1560</v>
      </c>
      <c r="F43" s="6" t="s">
        <v>22</v>
      </c>
      <c r="G43" s="6" t="s">
        <v>23</v>
      </c>
      <c r="H43" s="6" t="s">
        <v>24</v>
      </c>
      <c r="I43" s="9" t="s">
        <v>200</v>
      </c>
      <c r="J43" s="6">
        <v>1172</v>
      </c>
      <c r="K43" s="6">
        <f t="shared" si="0"/>
        <v>1172</v>
      </c>
      <c r="L43" s="6" t="s">
        <v>22</v>
      </c>
      <c r="M43" s="6" t="s">
        <v>25</v>
      </c>
      <c r="N43" s="6" t="s">
        <v>25</v>
      </c>
      <c r="O43" s="6" t="s">
        <v>26</v>
      </c>
      <c r="P43" s="6" t="s">
        <v>27</v>
      </c>
    </row>
    <row r="44" spans="1:16" ht="30">
      <c r="A44" s="6">
        <v>59993</v>
      </c>
      <c r="B44" s="6" t="s">
        <v>84</v>
      </c>
      <c r="C44" s="6" t="s">
        <v>88</v>
      </c>
      <c r="D44" s="9">
        <v>1</v>
      </c>
      <c r="E44" s="6">
        <v>1560</v>
      </c>
      <c r="F44" s="6" t="s">
        <v>22</v>
      </c>
      <c r="G44" s="6" t="s">
        <v>23</v>
      </c>
      <c r="H44" s="6" t="s">
        <v>24</v>
      </c>
      <c r="I44" s="9" t="s">
        <v>201</v>
      </c>
      <c r="J44" s="6">
        <v>1172</v>
      </c>
      <c r="K44" s="6">
        <f t="shared" si="0"/>
        <v>1172</v>
      </c>
      <c r="L44" s="6" t="s">
        <v>22</v>
      </c>
      <c r="M44" s="6" t="s">
        <v>25</v>
      </c>
      <c r="N44" s="6" t="s">
        <v>25</v>
      </c>
      <c r="O44" s="6" t="s">
        <v>26</v>
      </c>
      <c r="P44" s="6" t="s">
        <v>27</v>
      </c>
    </row>
    <row r="45" spans="1:16" ht="30">
      <c r="A45" s="6">
        <v>59979</v>
      </c>
      <c r="B45" s="6" t="s">
        <v>89</v>
      </c>
      <c r="C45" s="6" t="s">
        <v>90</v>
      </c>
      <c r="D45" s="9">
        <v>1</v>
      </c>
      <c r="E45" s="6">
        <v>2580</v>
      </c>
      <c r="F45" s="6" t="s">
        <v>22</v>
      </c>
      <c r="G45" s="6" t="s">
        <v>23</v>
      </c>
      <c r="H45" s="6" t="s">
        <v>24</v>
      </c>
      <c r="I45" s="9" t="s">
        <v>202</v>
      </c>
      <c r="J45" s="6">
        <v>1805</v>
      </c>
      <c r="K45" s="6">
        <f t="shared" si="0"/>
        <v>1805</v>
      </c>
      <c r="L45" s="6" t="s">
        <v>22</v>
      </c>
      <c r="M45" s="6" t="s">
        <v>25</v>
      </c>
      <c r="N45" s="6" t="s">
        <v>25</v>
      </c>
      <c r="O45" s="6" t="s">
        <v>26</v>
      </c>
      <c r="P45" s="6" t="s">
        <v>27</v>
      </c>
    </row>
    <row r="46" spans="1:16" ht="30">
      <c r="A46" s="6">
        <v>59980</v>
      </c>
      <c r="B46" s="6" t="s">
        <v>91</v>
      </c>
      <c r="C46" s="6" t="s">
        <v>92</v>
      </c>
      <c r="D46" s="9">
        <v>1</v>
      </c>
      <c r="E46" s="6">
        <v>2150</v>
      </c>
      <c r="F46" s="6" t="s">
        <v>22</v>
      </c>
      <c r="G46" s="6" t="s">
        <v>23</v>
      </c>
      <c r="H46" s="6" t="s">
        <v>24</v>
      </c>
      <c r="I46" s="9" t="s">
        <v>203</v>
      </c>
      <c r="J46" s="6">
        <v>1626</v>
      </c>
      <c r="K46" s="6">
        <f t="shared" si="0"/>
        <v>1626</v>
      </c>
      <c r="L46" s="6" t="s">
        <v>22</v>
      </c>
      <c r="M46" s="6" t="s">
        <v>25</v>
      </c>
      <c r="N46" s="6" t="s">
        <v>25</v>
      </c>
      <c r="O46" s="6" t="s">
        <v>26</v>
      </c>
      <c r="P46" s="6" t="s">
        <v>27</v>
      </c>
    </row>
    <row r="47" spans="1:16" ht="30">
      <c r="A47" s="6">
        <v>59981</v>
      </c>
      <c r="B47" s="6" t="s">
        <v>91</v>
      </c>
      <c r="C47" s="6" t="s">
        <v>93</v>
      </c>
      <c r="D47" s="9">
        <v>1</v>
      </c>
      <c r="E47" s="6">
        <v>2150</v>
      </c>
      <c r="F47" s="6" t="s">
        <v>22</v>
      </c>
      <c r="G47" s="6" t="s">
        <v>23</v>
      </c>
      <c r="H47" s="6" t="s">
        <v>24</v>
      </c>
      <c r="I47" s="9" t="s">
        <v>204</v>
      </c>
      <c r="J47" s="6">
        <v>1626</v>
      </c>
      <c r="K47" s="6">
        <f t="shared" si="0"/>
        <v>1626</v>
      </c>
      <c r="L47" s="6" t="s">
        <v>22</v>
      </c>
      <c r="M47" s="6" t="s">
        <v>25</v>
      </c>
      <c r="N47" s="6" t="s">
        <v>25</v>
      </c>
      <c r="O47" s="6" t="s">
        <v>26</v>
      </c>
      <c r="P47" s="6" t="s">
        <v>27</v>
      </c>
    </row>
    <row r="48" spans="1:16" ht="30">
      <c r="A48" s="6">
        <v>59759</v>
      </c>
      <c r="B48" s="6" t="s">
        <v>94</v>
      </c>
      <c r="C48" s="6" t="s">
        <v>95</v>
      </c>
      <c r="D48" s="9">
        <v>2</v>
      </c>
      <c r="E48" s="6">
        <v>3940</v>
      </c>
      <c r="F48" s="6" t="s">
        <v>96</v>
      </c>
      <c r="G48" s="6" t="s">
        <v>97</v>
      </c>
      <c r="H48" s="6" t="s">
        <v>98</v>
      </c>
      <c r="I48" s="9" t="s">
        <v>205</v>
      </c>
      <c r="J48" s="6">
        <v>1575</v>
      </c>
      <c r="K48" s="6">
        <f t="shared" si="0"/>
        <v>3150</v>
      </c>
      <c r="L48" s="6" t="s">
        <v>96</v>
      </c>
      <c r="M48" s="6" t="s">
        <v>99</v>
      </c>
      <c r="N48" s="6" t="s">
        <v>99</v>
      </c>
      <c r="O48" s="6" t="s">
        <v>100</v>
      </c>
      <c r="P48" s="6" t="s">
        <v>101</v>
      </c>
    </row>
    <row r="49" spans="1:16" ht="30">
      <c r="A49" s="6">
        <v>59859</v>
      </c>
      <c r="B49" s="6" t="s">
        <v>102</v>
      </c>
      <c r="C49" s="6" t="s">
        <v>103</v>
      </c>
      <c r="D49" s="9">
        <v>1</v>
      </c>
      <c r="E49" s="6">
        <v>1150</v>
      </c>
      <c r="F49" s="6" t="s">
        <v>104</v>
      </c>
      <c r="G49" s="6" t="s">
        <v>23</v>
      </c>
      <c r="H49" s="6" t="s">
        <v>43</v>
      </c>
      <c r="I49" s="9" t="s">
        <v>206</v>
      </c>
      <c r="J49" s="6">
        <v>853</v>
      </c>
      <c r="K49" s="6">
        <f t="shared" si="0"/>
        <v>853</v>
      </c>
      <c r="L49" s="6" t="s">
        <v>104</v>
      </c>
      <c r="M49" s="6" t="s">
        <v>105</v>
      </c>
      <c r="N49" s="6" t="s">
        <v>105</v>
      </c>
      <c r="O49" s="6" t="s">
        <v>106</v>
      </c>
      <c r="P49" s="6" t="s">
        <v>107</v>
      </c>
    </row>
    <row r="50" spans="1:16" ht="30">
      <c r="A50" s="6">
        <v>59982</v>
      </c>
      <c r="B50" s="6" t="s">
        <v>108</v>
      </c>
      <c r="C50" s="6" t="s">
        <v>109</v>
      </c>
      <c r="D50" s="9">
        <v>2</v>
      </c>
      <c r="E50" s="6">
        <v>3560</v>
      </c>
      <c r="F50" s="6" t="s">
        <v>22</v>
      </c>
      <c r="G50" s="6" t="s">
        <v>23</v>
      </c>
      <c r="H50" s="6" t="s">
        <v>24</v>
      </c>
      <c r="I50" s="9" t="s">
        <v>207</v>
      </c>
      <c r="J50" s="6">
        <v>1292</v>
      </c>
      <c r="K50" s="6">
        <f t="shared" si="0"/>
        <v>2584</v>
      </c>
      <c r="L50" s="6" t="s">
        <v>22</v>
      </c>
      <c r="M50" s="6" t="s">
        <v>25</v>
      </c>
      <c r="N50" s="6" t="s">
        <v>25</v>
      </c>
      <c r="O50" s="6" t="s">
        <v>26</v>
      </c>
      <c r="P50" s="6" t="s">
        <v>27</v>
      </c>
    </row>
    <row r="51" spans="1:16" ht="30">
      <c r="A51" s="6">
        <v>59983</v>
      </c>
      <c r="B51" s="6" t="s">
        <v>110</v>
      </c>
      <c r="C51" s="6" t="s">
        <v>111</v>
      </c>
      <c r="D51" s="9">
        <v>1</v>
      </c>
      <c r="E51" s="6">
        <v>1200</v>
      </c>
      <c r="F51" s="6" t="s">
        <v>22</v>
      </c>
      <c r="G51" s="6" t="s">
        <v>23</v>
      </c>
      <c r="H51" s="6" t="s">
        <v>24</v>
      </c>
      <c r="I51" s="9" t="s">
        <v>208</v>
      </c>
      <c r="J51" s="6">
        <v>1020</v>
      </c>
      <c r="K51" s="6">
        <f t="shared" si="0"/>
        <v>1020</v>
      </c>
      <c r="L51" s="6" t="s">
        <v>22</v>
      </c>
      <c r="M51" s="6" t="s">
        <v>25</v>
      </c>
      <c r="N51" s="6" t="s">
        <v>25</v>
      </c>
      <c r="O51" s="6" t="s">
        <v>26</v>
      </c>
      <c r="P51" s="6" t="s">
        <v>27</v>
      </c>
    </row>
    <row r="52" spans="1:16" ht="30">
      <c r="A52" s="6">
        <v>59984</v>
      </c>
      <c r="B52" s="6" t="s">
        <v>112</v>
      </c>
      <c r="C52" s="6" t="s">
        <v>113</v>
      </c>
      <c r="D52" s="9">
        <v>1</v>
      </c>
      <c r="E52" s="6">
        <v>4000</v>
      </c>
      <c r="F52" s="6" t="s">
        <v>22</v>
      </c>
      <c r="G52" s="6" t="s">
        <v>23</v>
      </c>
      <c r="H52" s="6" t="s">
        <v>24</v>
      </c>
      <c r="I52" s="9" t="s">
        <v>209</v>
      </c>
      <c r="J52" s="6">
        <v>2990</v>
      </c>
      <c r="K52" s="6">
        <f t="shared" si="0"/>
        <v>2990</v>
      </c>
      <c r="L52" s="6" t="s">
        <v>22</v>
      </c>
      <c r="M52" s="6" t="s">
        <v>25</v>
      </c>
      <c r="N52" s="6" t="s">
        <v>25</v>
      </c>
      <c r="O52" s="6" t="s">
        <v>26</v>
      </c>
      <c r="P52" s="6" t="s">
        <v>27</v>
      </c>
    </row>
    <row r="53" spans="1:16" ht="30">
      <c r="A53" s="6">
        <v>59881</v>
      </c>
      <c r="B53" s="6" t="s">
        <v>114</v>
      </c>
      <c r="C53" s="6" t="s">
        <v>115</v>
      </c>
      <c r="D53" s="9">
        <v>1</v>
      </c>
      <c r="E53" s="6">
        <v>2300</v>
      </c>
      <c r="F53" s="6" t="s">
        <v>116</v>
      </c>
      <c r="G53" s="6" t="s">
        <v>23</v>
      </c>
      <c r="H53" s="6" t="s">
        <v>31</v>
      </c>
      <c r="I53" s="9" t="s">
        <v>210</v>
      </c>
      <c r="J53" s="6">
        <v>1655</v>
      </c>
      <c r="K53" s="6">
        <f t="shared" si="0"/>
        <v>1655</v>
      </c>
      <c r="L53" s="6" t="s">
        <v>116</v>
      </c>
      <c r="M53" s="6" t="s">
        <v>117</v>
      </c>
      <c r="N53" s="6" t="s">
        <v>118</v>
      </c>
      <c r="O53" s="6" t="s">
        <v>119</v>
      </c>
      <c r="P53" s="6" t="s">
        <v>120</v>
      </c>
    </row>
    <row r="54" spans="1:16" ht="30">
      <c r="A54" s="6">
        <v>59880</v>
      </c>
      <c r="B54" s="6" t="s">
        <v>114</v>
      </c>
      <c r="C54" s="6" t="s">
        <v>115</v>
      </c>
      <c r="D54" s="9">
        <v>1</v>
      </c>
      <c r="E54" s="6">
        <v>2300</v>
      </c>
      <c r="F54" s="6" t="s">
        <v>116</v>
      </c>
      <c r="G54" s="6" t="s">
        <v>23</v>
      </c>
      <c r="H54" s="6" t="s">
        <v>31</v>
      </c>
      <c r="I54" s="9" t="s">
        <v>210</v>
      </c>
      <c r="J54" s="6">
        <v>1655</v>
      </c>
      <c r="K54" s="6">
        <f t="shared" si="0"/>
        <v>1655</v>
      </c>
      <c r="L54" s="6" t="s">
        <v>116</v>
      </c>
      <c r="M54" s="6" t="s">
        <v>117</v>
      </c>
      <c r="N54" s="6" t="s">
        <v>118</v>
      </c>
      <c r="O54" s="6" t="s">
        <v>119</v>
      </c>
      <c r="P54" s="6" t="s">
        <v>120</v>
      </c>
    </row>
    <row r="55" spans="1:16" ht="45">
      <c r="A55" s="6">
        <v>59878</v>
      </c>
      <c r="B55" s="6" t="s">
        <v>121</v>
      </c>
      <c r="C55" s="6" t="s">
        <v>122</v>
      </c>
      <c r="D55" s="9">
        <v>1</v>
      </c>
      <c r="E55" s="6">
        <v>2500</v>
      </c>
      <c r="F55" s="6" t="s">
        <v>123</v>
      </c>
      <c r="G55" s="6" t="s">
        <v>23</v>
      </c>
      <c r="H55" s="6" t="s">
        <v>43</v>
      </c>
      <c r="I55" s="9" t="s">
        <v>211</v>
      </c>
      <c r="J55" s="6">
        <v>1903</v>
      </c>
      <c r="K55" s="6">
        <f t="shared" si="0"/>
        <v>1903</v>
      </c>
      <c r="L55" s="6" t="s">
        <v>123</v>
      </c>
      <c r="M55" s="6" t="s">
        <v>124</v>
      </c>
      <c r="N55" s="6" t="s">
        <v>124</v>
      </c>
      <c r="O55" s="6" t="s">
        <v>125</v>
      </c>
      <c r="P55" s="6" t="s">
        <v>126</v>
      </c>
    </row>
    <row r="56" spans="1:16" ht="45">
      <c r="A56" s="6">
        <v>59879</v>
      </c>
      <c r="B56" s="6" t="s">
        <v>121</v>
      </c>
      <c r="C56" s="6" t="s">
        <v>127</v>
      </c>
      <c r="D56" s="9">
        <v>1</v>
      </c>
      <c r="E56" s="6">
        <v>2500</v>
      </c>
      <c r="F56" s="6" t="s">
        <v>123</v>
      </c>
      <c r="G56" s="6" t="s">
        <v>23</v>
      </c>
      <c r="H56" s="6" t="s">
        <v>43</v>
      </c>
      <c r="I56" s="9" t="s">
        <v>212</v>
      </c>
      <c r="J56" s="6">
        <v>1505</v>
      </c>
      <c r="K56" s="6">
        <f t="shared" si="0"/>
        <v>1505</v>
      </c>
      <c r="L56" s="6" t="s">
        <v>123</v>
      </c>
      <c r="M56" s="6" t="s">
        <v>124</v>
      </c>
      <c r="N56" s="6" t="s">
        <v>124</v>
      </c>
      <c r="O56" s="6" t="s">
        <v>125</v>
      </c>
      <c r="P56" s="6" t="s">
        <v>126</v>
      </c>
    </row>
    <row r="57" spans="1:16" ht="30">
      <c r="A57" s="6">
        <v>59989</v>
      </c>
      <c r="B57" s="6" t="s">
        <v>128</v>
      </c>
      <c r="C57" s="6" t="s">
        <v>129</v>
      </c>
      <c r="D57" s="9">
        <v>1</v>
      </c>
      <c r="E57" s="6">
        <v>3900</v>
      </c>
      <c r="F57" s="6" t="s">
        <v>22</v>
      </c>
      <c r="G57" s="6" t="s">
        <v>23</v>
      </c>
      <c r="H57" s="6" t="s">
        <v>24</v>
      </c>
      <c r="I57" s="9" t="s">
        <v>213</v>
      </c>
      <c r="J57" s="6">
        <v>2436</v>
      </c>
      <c r="K57" s="6">
        <f t="shared" si="0"/>
        <v>2436</v>
      </c>
      <c r="L57" s="6" t="s">
        <v>22</v>
      </c>
      <c r="M57" s="6" t="s">
        <v>25</v>
      </c>
      <c r="N57" s="6" t="s">
        <v>25</v>
      </c>
      <c r="O57" s="6" t="s">
        <v>26</v>
      </c>
      <c r="P57" s="6" t="s">
        <v>27</v>
      </c>
    </row>
    <row r="58" spans="1:16" ht="30">
      <c r="A58" s="6">
        <v>59763</v>
      </c>
      <c r="B58" s="6" t="s">
        <v>130</v>
      </c>
      <c r="C58" s="6" t="s">
        <v>131</v>
      </c>
      <c r="D58" s="9">
        <v>1</v>
      </c>
      <c r="E58" s="6">
        <v>5100</v>
      </c>
      <c r="F58" s="6" t="s">
        <v>132</v>
      </c>
      <c r="G58" s="6" t="s">
        <v>133</v>
      </c>
      <c r="H58" s="6" t="s">
        <v>134</v>
      </c>
      <c r="I58" s="9" t="s">
        <v>214</v>
      </c>
      <c r="J58" s="6">
        <v>3335</v>
      </c>
      <c r="K58" s="6">
        <f t="shared" si="0"/>
        <v>3335</v>
      </c>
      <c r="L58" s="6" t="s">
        <v>132</v>
      </c>
      <c r="M58" s="6" t="s">
        <v>135</v>
      </c>
      <c r="N58" s="6" t="s">
        <v>135</v>
      </c>
      <c r="O58" s="6" t="s">
        <v>136</v>
      </c>
      <c r="P58" s="6" t="s">
        <v>137</v>
      </c>
    </row>
    <row r="59" spans="1:16" ht="45">
      <c r="A59" s="6">
        <v>59915</v>
      </c>
      <c r="B59" s="6" t="s">
        <v>138</v>
      </c>
      <c r="C59" s="6" t="s">
        <v>139</v>
      </c>
      <c r="D59" s="9">
        <v>3</v>
      </c>
      <c r="E59" s="6">
        <v>1950</v>
      </c>
      <c r="F59" s="6" t="s">
        <v>140</v>
      </c>
      <c r="G59" s="6" t="s">
        <v>23</v>
      </c>
      <c r="H59" s="6" t="s">
        <v>43</v>
      </c>
      <c r="I59" s="9" t="s">
        <v>215</v>
      </c>
      <c r="J59" s="6">
        <v>455</v>
      </c>
      <c r="K59" s="6">
        <f t="shared" si="0"/>
        <v>1365</v>
      </c>
      <c r="L59" s="6" t="s">
        <v>140</v>
      </c>
      <c r="M59" s="6" t="s">
        <v>50</v>
      </c>
      <c r="N59" s="6" t="s">
        <v>50</v>
      </c>
      <c r="O59" s="6" t="s">
        <v>51</v>
      </c>
      <c r="P59" s="6" t="s">
        <v>52</v>
      </c>
    </row>
    <row r="60" spans="1:16" ht="45">
      <c r="A60" s="6">
        <v>59912</v>
      </c>
      <c r="B60" s="6" t="s">
        <v>138</v>
      </c>
      <c r="C60" s="6" t="s">
        <v>141</v>
      </c>
      <c r="D60" s="9">
        <v>3</v>
      </c>
      <c r="E60" s="6">
        <v>1950</v>
      </c>
      <c r="F60" s="6" t="s">
        <v>140</v>
      </c>
      <c r="G60" s="6" t="s">
        <v>23</v>
      </c>
      <c r="H60" s="6" t="s">
        <v>43</v>
      </c>
      <c r="I60" s="9" t="s">
        <v>216</v>
      </c>
      <c r="J60" s="6">
        <v>455</v>
      </c>
      <c r="K60" s="6">
        <f t="shared" si="0"/>
        <v>1365</v>
      </c>
      <c r="L60" s="6" t="s">
        <v>140</v>
      </c>
      <c r="M60" s="6" t="s">
        <v>50</v>
      </c>
      <c r="N60" s="6" t="s">
        <v>50</v>
      </c>
      <c r="O60" s="6" t="s">
        <v>51</v>
      </c>
      <c r="P60" s="6" t="s">
        <v>52</v>
      </c>
    </row>
    <row r="61" spans="1:16" ht="45">
      <c r="A61" s="6">
        <v>59911</v>
      </c>
      <c r="B61" s="6" t="s">
        <v>138</v>
      </c>
      <c r="C61" s="6" t="s">
        <v>142</v>
      </c>
      <c r="D61" s="9">
        <v>3</v>
      </c>
      <c r="E61" s="6">
        <v>1950</v>
      </c>
      <c r="F61" s="6" t="s">
        <v>140</v>
      </c>
      <c r="G61" s="6" t="s">
        <v>23</v>
      </c>
      <c r="H61" s="6" t="s">
        <v>43</v>
      </c>
      <c r="I61" s="9" t="s">
        <v>217</v>
      </c>
      <c r="J61" s="6">
        <v>455</v>
      </c>
      <c r="K61" s="6">
        <f t="shared" si="0"/>
        <v>1365</v>
      </c>
      <c r="L61" s="6" t="s">
        <v>140</v>
      </c>
      <c r="M61" s="6" t="s">
        <v>50</v>
      </c>
      <c r="N61" s="6" t="s">
        <v>50</v>
      </c>
      <c r="O61" s="6" t="s">
        <v>51</v>
      </c>
      <c r="P61" s="6" t="s">
        <v>52</v>
      </c>
    </row>
    <row r="62" spans="1:16" ht="45">
      <c r="A62" s="6">
        <v>59920</v>
      </c>
      <c r="B62" s="6" t="s">
        <v>138</v>
      </c>
      <c r="C62" s="6" t="s">
        <v>143</v>
      </c>
      <c r="D62" s="9">
        <v>3</v>
      </c>
      <c r="E62" s="6">
        <v>2490</v>
      </c>
      <c r="F62" s="6" t="s">
        <v>140</v>
      </c>
      <c r="G62" s="6" t="s">
        <v>23</v>
      </c>
      <c r="H62" s="6" t="s">
        <v>43</v>
      </c>
      <c r="I62" s="9" t="s">
        <v>218</v>
      </c>
      <c r="J62" s="6">
        <v>505</v>
      </c>
      <c r="K62" s="6">
        <f t="shared" si="0"/>
        <v>1515</v>
      </c>
      <c r="L62" s="6" t="s">
        <v>140</v>
      </c>
      <c r="M62" s="6" t="s">
        <v>50</v>
      </c>
      <c r="N62" s="6" t="s">
        <v>50</v>
      </c>
      <c r="O62" s="6" t="s">
        <v>51</v>
      </c>
      <c r="P62" s="6" t="s">
        <v>52</v>
      </c>
    </row>
    <row r="63" spans="1:16" ht="45">
      <c r="A63" s="6">
        <v>59907</v>
      </c>
      <c r="B63" s="6" t="s">
        <v>144</v>
      </c>
      <c r="C63" s="6" t="s">
        <v>145</v>
      </c>
      <c r="D63" s="9">
        <v>1</v>
      </c>
      <c r="E63" s="6">
        <v>2100</v>
      </c>
      <c r="F63" s="6" t="s">
        <v>63</v>
      </c>
      <c r="G63" s="6" t="s">
        <v>64</v>
      </c>
      <c r="H63" s="6" t="s">
        <v>43</v>
      </c>
      <c r="I63" s="9" t="s">
        <v>219</v>
      </c>
      <c r="J63" s="6">
        <v>1852</v>
      </c>
      <c r="K63" s="6">
        <f t="shared" si="0"/>
        <v>1852</v>
      </c>
      <c r="L63" s="6" t="s">
        <v>63</v>
      </c>
      <c r="M63" s="6" t="s">
        <v>65</v>
      </c>
      <c r="N63" s="6" t="s">
        <v>65</v>
      </c>
      <c r="O63" s="6" t="s">
        <v>66</v>
      </c>
      <c r="P63" s="6" t="s">
        <v>67</v>
      </c>
    </row>
    <row r="64" spans="1:16" ht="30">
      <c r="A64" s="6">
        <v>59778</v>
      </c>
      <c r="B64" s="6" t="s">
        <v>146</v>
      </c>
      <c r="C64" s="6" t="s">
        <v>147</v>
      </c>
      <c r="D64" s="9">
        <v>1</v>
      </c>
      <c r="E64" s="6">
        <v>3300</v>
      </c>
      <c r="F64" s="6" t="s">
        <v>148</v>
      </c>
      <c r="G64" s="6" t="s">
        <v>23</v>
      </c>
      <c r="H64" s="6" t="s">
        <v>43</v>
      </c>
      <c r="I64" s="9" t="s">
        <v>220</v>
      </c>
      <c r="J64" s="6">
        <v>2682</v>
      </c>
      <c r="K64" s="6">
        <f t="shared" si="0"/>
        <v>2682</v>
      </c>
      <c r="L64" s="6" t="s">
        <v>148</v>
      </c>
      <c r="M64" s="6" t="s">
        <v>149</v>
      </c>
      <c r="N64" s="6" t="s">
        <v>149</v>
      </c>
      <c r="O64" s="6" t="s">
        <v>150</v>
      </c>
      <c r="P64" s="6" t="s">
        <v>151</v>
      </c>
    </row>
    <row r="65" spans="1:16" ht="30">
      <c r="A65" s="6">
        <v>59779</v>
      </c>
      <c r="B65" s="6" t="s">
        <v>146</v>
      </c>
      <c r="C65" s="6" t="s">
        <v>152</v>
      </c>
      <c r="D65" s="9">
        <v>1</v>
      </c>
      <c r="E65" s="6">
        <v>3300</v>
      </c>
      <c r="F65" s="6" t="s">
        <v>148</v>
      </c>
      <c r="G65" s="6" t="s">
        <v>23</v>
      </c>
      <c r="H65" s="6" t="s">
        <v>43</v>
      </c>
      <c r="I65" s="9" t="s">
        <v>221</v>
      </c>
      <c r="J65" s="6">
        <v>2682</v>
      </c>
      <c r="K65" s="6">
        <f t="shared" si="0"/>
        <v>2682</v>
      </c>
      <c r="L65" s="6" t="s">
        <v>148</v>
      </c>
      <c r="M65" s="6" t="s">
        <v>149</v>
      </c>
      <c r="N65" s="6" t="s">
        <v>149</v>
      </c>
      <c r="O65" s="6" t="s">
        <v>150</v>
      </c>
      <c r="P65" s="6" t="s">
        <v>151</v>
      </c>
    </row>
    <row r="66" spans="1:16" ht="30">
      <c r="A66" s="6">
        <v>59780</v>
      </c>
      <c r="B66" s="6" t="s">
        <v>146</v>
      </c>
      <c r="C66" s="6" t="s">
        <v>153</v>
      </c>
      <c r="D66" s="9">
        <v>2</v>
      </c>
      <c r="E66" s="6">
        <v>6600</v>
      </c>
      <c r="F66" s="6" t="s">
        <v>148</v>
      </c>
      <c r="G66" s="6" t="s">
        <v>23</v>
      </c>
      <c r="H66" s="6" t="s">
        <v>43</v>
      </c>
      <c r="I66" s="9" t="s">
        <v>222</v>
      </c>
      <c r="J66" s="6">
        <v>2682</v>
      </c>
      <c r="K66" s="6">
        <f t="shared" si="0"/>
        <v>5364</v>
      </c>
      <c r="L66" s="6" t="s">
        <v>148</v>
      </c>
      <c r="M66" s="6" t="s">
        <v>149</v>
      </c>
      <c r="N66" s="6" t="s">
        <v>149</v>
      </c>
      <c r="O66" s="6" t="s">
        <v>150</v>
      </c>
      <c r="P66" s="6" t="s">
        <v>151</v>
      </c>
    </row>
    <row r="67" spans="1:16" ht="30">
      <c r="A67" s="6">
        <v>59781</v>
      </c>
      <c r="B67" s="6" t="s">
        <v>146</v>
      </c>
      <c r="C67" s="6" t="s">
        <v>154</v>
      </c>
      <c r="D67" s="9">
        <v>2</v>
      </c>
      <c r="E67" s="6">
        <v>5000</v>
      </c>
      <c r="F67" s="6" t="s">
        <v>148</v>
      </c>
      <c r="G67" s="6" t="s">
        <v>23</v>
      </c>
      <c r="H67" s="6" t="s">
        <v>43</v>
      </c>
      <c r="I67" s="9" t="s">
        <v>223</v>
      </c>
      <c r="J67" s="6">
        <v>2060</v>
      </c>
      <c r="K67" s="6">
        <f t="shared" si="0"/>
        <v>4120</v>
      </c>
      <c r="L67" s="6" t="s">
        <v>148</v>
      </c>
      <c r="M67" s="6" t="s">
        <v>149</v>
      </c>
      <c r="N67" s="6" t="s">
        <v>149</v>
      </c>
      <c r="O67" s="6" t="s">
        <v>150</v>
      </c>
      <c r="P67" s="6" t="s">
        <v>151</v>
      </c>
    </row>
    <row r="68" spans="1:16" ht="45">
      <c r="A68" s="6">
        <v>59916</v>
      </c>
      <c r="B68" s="6" t="s">
        <v>155</v>
      </c>
      <c r="C68" s="6" t="s">
        <v>156</v>
      </c>
      <c r="D68" s="9">
        <v>1</v>
      </c>
      <c r="E68" s="6">
        <v>1530</v>
      </c>
      <c r="F68" s="6" t="s">
        <v>140</v>
      </c>
      <c r="G68" s="6" t="s">
        <v>23</v>
      </c>
      <c r="H68" s="6" t="s">
        <v>43</v>
      </c>
      <c r="I68" s="9">
        <v>44992402</v>
      </c>
      <c r="J68" s="6">
        <v>1333</v>
      </c>
      <c r="K68" s="6">
        <f t="shared" si="0"/>
        <v>1333</v>
      </c>
      <c r="L68" s="6" t="s">
        <v>140</v>
      </c>
      <c r="M68" s="6" t="s">
        <v>50</v>
      </c>
      <c r="N68" s="6" t="s">
        <v>50</v>
      </c>
      <c r="O68" s="6" t="s">
        <v>51</v>
      </c>
      <c r="P68" s="6" t="s">
        <v>52</v>
      </c>
    </row>
    <row r="69" spans="1:16" ht="30">
      <c r="A69" s="6">
        <v>59858</v>
      </c>
      <c r="B69" s="6" t="s">
        <v>157</v>
      </c>
      <c r="C69" s="6" t="s">
        <v>158</v>
      </c>
      <c r="D69" s="9">
        <v>2</v>
      </c>
      <c r="E69" s="6">
        <v>3300</v>
      </c>
      <c r="F69" s="6" t="s">
        <v>148</v>
      </c>
      <c r="G69" s="6" t="s">
        <v>23</v>
      </c>
      <c r="H69" s="6" t="s">
        <v>43</v>
      </c>
      <c r="I69" s="9">
        <v>44973533</v>
      </c>
      <c r="J69" s="6">
        <v>1464</v>
      </c>
      <c r="K69" s="6">
        <f t="shared" si="0"/>
        <v>2928</v>
      </c>
      <c r="L69" s="6" t="s">
        <v>148</v>
      </c>
      <c r="M69" s="6" t="s">
        <v>159</v>
      </c>
      <c r="N69" s="6" t="s">
        <v>149</v>
      </c>
      <c r="O69" s="6" t="s">
        <v>160</v>
      </c>
      <c r="P69" s="6" t="s">
        <v>161</v>
      </c>
    </row>
    <row r="70" spans="1:16" ht="45">
      <c r="A70" s="6">
        <v>59909</v>
      </c>
      <c r="B70" s="6" t="s">
        <v>162</v>
      </c>
      <c r="C70" s="6" t="s">
        <v>163</v>
      </c>
      <c r="D70" s="9">
        <v>2</v>
      </c>
      <c r="E70" s="6">
        <v>3200</v>
      </c>
      <c r="F70" s="6" t="s">
        <v>140</v>
      </c>
      <c r="G70" s="6" t="s">
        <v>23</v>
      </c>
      <c r="H70" s="6" t="s">
        <v>43</v>
      </c>
      <c r="I70" s="9">
        <v>44973536</v>
      </c>
      <c r="J70" s="6">
        <v>1434</v>
      </c>
      <c r="K70" s="6">
        <f t="shared" si="0"/>
        <v>2868</v>
      </c>
      <c r="L70" s="6" t="s">
        <v>140</v>
      </c>
      <c r="M70" s="6" t="s">
        <v>50</v>
      </c>
      <c r="N70" s="6" t="s">
        <v>50</v>
      </c>
      <c r="O70" s="6" t="s">
        <v>51</v>
      </c>
      <c r="P70" s="6" t="s">
        <v>52</v>
      </c>
    </row>
    <row r="71" spans="1:16" ht="45">
      <c r="A71" s="6">
        <v>59910</v>
      </c>
      <c r="B71" s="6" t="s">
        <v>162</v>
      </c>
      <c r="C71" s="6" t="s">
        <v>164</v>
      </c>
      <c r="D71" s="9">
        <v>2</v>
      </c>
      <c r="E71" s="6">
        <v>3300</v>
      </c>
      <c r="F71" s="6" t="s">
        <v>140</v>
      </c>
      <c r="G71" s="6" t="s">
        <v>23</v>
      </c>
      <c r="H71" s="6" t="s">
        <v>43</v>
      </c>
      <c r="I71" s="9">
        <v>44973533</v>
      </c>
      <c r="J71" s="6">
        <v>1464</v>
      </c>
      <c r="K71" s="6">
        <f t="shared" si="0"/>
        <v>2928</v>
      </c>
      <c r="L71" s="6" t="s">
        <v>140</v>
      </c>
      <c r="M71" s="6" t="s">
        <v>50</v>
      </c>
      <c r="N71" s="6" t="s">
        <v>50</v>
      </c>
      <c r="O71" s="6" t="s">
        <v>51</v>
      </c>
      <c r="P71" s="6" t="s">
        <v>52</v>
      </c>
    </row>
    <row r="72" spans="1:16" ht="45">
      <c r="A72" s="6">
        <v>59913</v>
      </c>
      <c r="B72" s="6" t="s">
        <v>162</v>
      </c>
      <c r="C72" s="6" t="s">
        <v>165</v>
      </c>
      <c r="D72" s="9">
        <v>2</v>
      </c>
      <c r="E72" s="6">
        <v>3300</v>
      </c>
      <c r="F72" s="6" t="s">
        <v>140</v>
      </c>
      <c r="G72" s="6" t="s">
        <v>23</v>
      </c>
      <c r="H72" s="6" t="s">
        <v>43</v>
      </c>
      <c r="I72" s="9">
        <v>44973534</v>
      </c>
      <c r="J72" s="6">
        <v>1464</v>
      </c>
      <c r="K72" s="6">
        <f t="shared" si="0"/>
        <v>2928</v>
      </c>
      <c r="L72" s="6" t="s">
        <v>140</v>
      </c>
      <c r="M72" s="6" t="s">
        <v>50</v>
      </c>
      <c r="N72" s="6" t="s">
        <v>50</v>
      </c>
      <c r="O72" s="6" t="s">
        <v>51</v>
      </c>
      <c r="P72" s="6" t="s">
        <v>52</v>
      </c>
    </row>
    <row r="73" spans="1:16" ht="45">
      <c r="A73" s="6">
        <v>59914</v>
      </c>
      <c r="B73" s="6" t="s">
        <v>162</v>
      </c>
      <c r="C73" s="6" t="s">
        <v>166</v>
      </c>
      <c r="D73" s="9">
        <v>2</v>
      </c>
      <c r="E73" s="6">
        <v>3300</v>
      </c>
      <c r="F73" s="6" t="s">
        <v>140</v>
      </c>
      <c r="G73" s="6" t="s">
        <v>23</v>
      </c>
      <c r="H73" s="6" t="s">
        <v>43</v>
      </c>
      <c r="I73" s="9">
        <v>44973535</v>
      </c>
      <c r="J73" s="6">
        <v>1464</v>
      </c>
      <c r="K73" s="6">
        <f t="shared" si="0"/>
        <v>2928</v>
      </c>
      <c r="L73" s="6" t="s">
        <v>140</v>
      </c>
      <c r="M73" s="6" t="s">
        <v>50</v>
      </c>
      <c r="N73" s="6" t="s">
        <v>50</v>
      </c>
      <c r="O73" s="6" t="s">
        <v>51</v>
      </c>
      <c r="P73" s="6" t="s">
        <v>52</v>
      </c>
    </row>
    <row r="74" spans="1:16" ht="45">
      <c r="A74" s="6">
        <v>59921</v>
      </c>
      <c r="B74" s="6" t="s">
        <v>167</v>
      </c>
      <c r="C74" s="6" t="s">
        <v>168</v>
      </c>
      <c r="D74" s="9">
        <v>1</v>
      </c>
      <c r="E74" s="6">
        <v>1500</v>
      </c>
      <c r="F74" s="6" t="s">
        <v>169</v>
      </c>
      <c r="G74" s="6" t="s">
        <v>23</v>
      </c>
      <c r="H74" s="6" t="s">
        <v>43</v>
      </c>
      <c r="I74" s="9">
        <v>44469803</v>
      </c>
      <c r="J74" s="6">
        <v>1190</v>
      </c>
      <c r="K74" s="6">
        <f t="shared" si="0"/>
        <v>1190</v>
      </c>
      <c r="L74" s="6" t="s">
        <v>169</v>
      </c>
      <c r="M74" s="6" t="s">
        <v>50</v>
      </c>
      <c r="N74" s="6" t="s">
        <v>50</v>
      </c>
      <c r="O74" s="6" t="s">
        <v>51</v>
      </c>
      <c r="P74" s="6" t="s">
        <v>52</v>
      </c>
    </row>
    <row r="75" spans="1:16" ht="45">
      <c r="A75" s="6">
        <v>59919</v>
      </c>
      <c r="B75" s="6" t="s">
        <v>170</v>
      </c>
      <c r="C75" s="6" t="s">
        <v>171</v>
      </c>
      <c r="D75" s="9">
        <v>3</v>
      </c>
      <c r="E75" s="6">
        <v>8100</v>
      </c>
      <c r="F75" s="6" t="s">
        <v>140</v>
      </c>
      <c r="G75" s="6" t="s">
        <v>23</v>
      </c>
      <c r="H75" s="6" t="s">
        <v>43</v>
      </c>
      <c r="I75" s="9">
        <v>46508709</v>
      </c>
      <c r="J75" s="6">
        <v>2346</v>
      </c>
      <c r="K75" s="6">
        <f t="shared" si="0"/>
        <v>7038</v>
      </c>
      <c r="L75" s="6" t="s">
        <v>140</v>
      </c>
      <c r="M75" s="6" t="s">
        <v>50</v>
      </c>
      <c r="N75" s="6" t="s">
        <v>50</v>
      </c>
      <c r="O75" s="6" t="s">
        <v>51</v>
      </c>
      <c r="P75" s="6" t="s">
        <v>52</v>
      </c>
    </row>
    <row r="76" spans="1:16" ht="45">
      <c r="A76" s="6">
        <v>59918</v>
      </c>
      <c r="B76" s="6" t="s">
        <v>170</v>
      </c>
      <c r="C76" s="6" t="s">
        <v>172</v>
      </c>
      <c r="D76" s="9">
        <v>3</v>
      </c>
      <c r="E76" s="6">
        <v>4200</v>
      </c>
      <c r="F76" s="6" t="s">
        <v>140</v>
      </c>
      <c r="G76" s="6" t="s">
        <v>23</v>
      </c>
      <c r="H76" s="6" t="s">
        <v>43</v>
      </c>
      <c r="I76" s="9">
        <v>46508712</v>
      </c>
      <c r="J76" s="6">
        <v>1160</v>
      </c>
      <c r="K76" s="6">
        <f aca="true" t="shared" si="1" ref="K76:K85">D76*J76</f>
        <v>3480</v>
      </c>
      <c r="L76" s="6" t="s">
        <v>140</v>
      </c>
      <c r="M76" s="6" t="s">
        <v>50</v>
      </c>
      <c r="N76" s="6" t="s">
        <v>50</v>
      </c>
      <c r="O76" s="6" t="s">
        <v>51</v>
      </c>
      <c r="P76" s="6" t="s">
        <v>52</v>
      </c>
    </row>
    <row r="77" spans="1:16" ht="45">
      <c r="A77" s="6">
        <v>59917</v>
      </c>
      <c r="B77" s="6" t="s">
        <v>170</v>
      </c>
      <c r="C77" s="6" t="s">
        <v>173</v>
      </c>
      <c r="D77" s="9">
        <v>3</v>
      </c>
      <c r="E77" s="6">
        <v>8100</v>
      </c>
      <c r="F77" s="6" t="s">
        <v>140</v>
      </c>
      <c r="G77" s="6" t="s">
        <v>23</v>
      </c>
      <c r="H77" s="6" t="s">
        <v>43</v>
      </c>
      <c r="I77" s="9">
        <v>46508711</v>
      </c>
      <c r="J77" s="6">
        <v>2346</v>
      </c>
      <c r="K77" s="6">
        <f t="shared" si="1"/>
        <v>7038</v>
      </c>
      <c r="L77" s="6" t="s">
        <v>140</v>
      </c>
      <c r="M77" s="6" t="s">
        <v>50</v>
      </c>
      <c r="N77" s="6" t="s">
        <v>50</v>
      </c>
      <c r="O77" s="6" t="s">
        <v>51</v>
      </c>
      <c r="P77" s="6" t="s">
        <v>52</v>
      </c>
    </row>
    <row r="78" spans="1:16" ht="45">
      <c r="A78" s="6">
        <v>59908</v>
      </c>
      <c r="B78" s="6" t="s">
        <v>170</v>
      </c>
      <c r="C78" s="6" t="s">
        <v>174</v>
      </c>
      <c r="D78" s="9">
        <v>3</v>
      </c>
      <c r="E78" s="6">
        <v>8100</v>
      </c>
      <c r="F78" s="6" t="s">
        <v>140</v>
      </c>
      <c r="G78" s="6" t="s">
        <v>23</v>
      </c>
      <c r="H78" s="6" t="s">
        <v>43</v>
      </c>
      <c r="I78" s="9">
        <v>46508710</v>
      </c>
      <c r="J78" s="6">
        <v>2346</v>
      </c>
      <c r="K78" s="6">
        <f t="shared" si="1"/>
        <v>7038</v>
      </c>
      <c r="L78" s="6" t="s">
        <v>140</v>
      </c>
      <c r="M78" s="6" t="s">
        <v>50</v>
      </c>
      <c r="N78" s="6" t="s">
        <v>50</v>
      </c>
      <c r="O78" s="6" t="s">
        <v>51</v>
      </c>
      <c r="P78" s="6" t="s">
        <v>52</v>
      </c>
    </row>
    <row r="79" spans="1:16" ht="30">
      <c r="A79" s="6">
        <v>59999</v>
      </c>
      <c r="B79" s="6" t="s">
        <v>170</v>
      </c>
      <c r="C79" s="6" t="s">
        <v>173</v>
      </c>
      <c r="D79" s="9">
        <v>1</v>
      </c>
      <c r="E79" s="6">
        <v>2700</v>
      </c>
      <c r="F79" s="6" t="s">
        <v>22</v>
      </c>
      <c r="G79" s="6" t="s">
        <v>23</v>
      </c>
      <c r="H79" s="6" t="s">
        <v>24</v>
      </c>
      <c r="I79" s="9">
        <v>46508711</v>
      </c>
      <c r="J79" s="6">
        <v>2346</v>
      </c>
      <c r="K79" s="6">
        <f t="shared" si="1"/>
        <v>2346</v>
      </c>
      <c r="L79" s="6" t="s">
        <v>22</v>
      </c>
      <c r="M79" s="6" t="s">
        <v>25</v>
      </c>
      <c r="N79" s="6" t="s">
        <v>25</v>
      </c>
      <c r="O79" s="6" t="s">
        <v>26</v>
      </c>
      <c r="P79" s="6" t="s">
        <v>27</v>
      </c>
    </row>
    <row r="80" spans="1:16" ht="30">
      <c r="A80" s="6">
        <v>60001</v>
      </c>
      <c r="B80" s="6" t="s">
        <v>170</v>
      </c>
      <c r="C80" s="6" t="s">
        <v>172</v>
      </c>
      <c r="D80" s="9">
        <v>1</v>
      </c>
      <c r="E80" s="6">
        <v>1400</v>
      </c>
      <c r="F80" s="6" t="s">
        <v>22</v>
      </c>
      <c r="G80" s="6" t="s">
        <v>23</v>
      </c>
      <c r="H80" s="6" t="s">
        <v>24</v>
      </c>
      <c r="I80" s="9">
        <v>46508712</v>
      </c>
      <c r="J80" s="6">
        <v>1162</v>
      </c>
      <c r="K80" s="6">
        <f t="shared" si="1"/>
        <v>1162</v>
      </c>
      <c r="L80" s="6" t="s">
        <v>22</v>
      </c>
      <c r="M80" s="6" t="s">
        <v>25</v>
      </c>
      <c r="N80" s="6" t="s">
        <v>25</v>
      </c>
      <c r="O80" s="6" t="s">
        <v>26</v>
      </c>
      <c r="P80" s="6" t="s">
        <v>27</v>
      </c>
    </row>
    <row r="81" spans="1:16" ht="30">
      <c r="A81" s="6">
        <v>60002</v>
      </c>
      <c r="B81" s="6" t="s">
        <v>170</v>
      </c>
      <c r="C81" s="6" t="s">
        <v>174</v>
      </c>
      <c r="D81" s="9">
        <v>1</v>
      </c>
      <c r="E81" s="6">
        <v>2700</v>
      </c>
      <c r="F81" s="6" t="s">
        <v>22</v>
      </c>
      <c r="G81" s="6" t="s">
        <v>23</v>
      </c>
      <c r="H81" s="6" t="s">
        <v>24</v>
      </c>
      <c r="I81" s="9">
        <v>46508710</v>
      </c>
      <c r="J81" s="6">
        <v>2346</v>
      </c>
      <c r="K81" s="6">
        <f t="shared" si="1"/>
        <v>2346</v>
      </c>
      <c r="L81" s="6" t="s">
        <v>22</v>
      </c>
      <c r="M81" s="6" t="s">
        <v>25</v>
      </c>
      <c r="N81" s="6" t="s">
        <v>25</v>
      </c>
      <c r="O81" s="6" t="s">
        <v>26</v>
      </c>
      <c r="P81" s="6" t="s">
        <v>27</v>
      </c>
    </row>
    <row r="82" spans="1:16" ht="30">
      <c r="A82" s="6">
        <v>60000</v>
      </c>
      <c r="B82" s="6" t="s">
        <v>170</v>
      </c>
      <c r="C82" s="6" t="s">
        <v>171</v>
      </c>
      <c r="D82" s="9">
        <v>1</v>
      </c>
      <c r="E82" s="6">
        <v>2700</v>
      </c>
      <c r="F82" s="6" t="s">
        <v>22</v>
      </c>
      <c r="G82" s="6" t="s">
        <v>23</v>
      </c>
      <c r="H82" s="6" t="s">
        <v>24</v>
      </c>
      <c r="I82" s="9">
        <v>46508709</v>
      </c>
      <c r="J82" s="6">
        <v>2346</v>
      </c>
      <c r="K82" s="6">
        <f t="shared" si="1"/>
        <v>2346</v>
      </c>
      <c r="L82" s="6" t="s">
        <v>22</v>
      </c>
      <c r="M82" s="6" t="s">
        <v>25</v>
      </c>
      <c r="N82" s="6" t="s">
        <v>25</v>
      </c>
      <c r="O82" s="6" t="s">
        <v>26</v>
      </c>
      <c r="P82" s="6" t="s">
        <v>27</v>
      </c>
    </row>
    <row r="83" spans="1:16" ht="45">
      <c r="A83" s="6">
        <v>59762</v>
      </c>
      <c r="B83" s="6" t="s">
        <v>175</v>
      </c>
      <c r="C83" s="6" t="s">
        <v>176</v>
      </c>
      <c r="D83" s="9">
        <v>1</v>
      </c>
      <c r="E83" s="6">
        <v>830</v>
      </c>
      <c r="F83" s="6" t="s">
        <v>49</v>
      </c>
      <c r="G83" s="6" t="s">
        <v>23</v>
      </c>
      <c r="H83" s="6" t="s">
        <v>43</v>
      </c>
      <c r="I83" s="9">
        <v>841925</v>
      </c>
      <c r="J83" s="6">
        <v>845</v>
      </c>
      <c r="K83" s="6">
        <f t="shared" si="1"/>
        <v>845</v>
      </c>
      <c r="L83" s="6" t="s">
        <v>49</v>
      </c>
      <c r="M83" s="6" t="s">
        <v>50</v>
      </c>
      <c r="N83" s="6" t="s">
        <v>50</v>
      </c>
      <c r="O83" s="6" t="s">
        <v>51</v>
      </c>
      <c r="P83" s="6" t="s">
        <v>52</v>
      </c>
    </row>
    <row r="84" spans="1:16" ht="30">
      <c r="A84" s="6">
        <v>59840</v>
      </c>
      <c r="B84" s="6" t="s">
        <v>177</v>
      </c>
      <c r="C84" s="6" t="s">
        <v>178</v>
      </c>
      <c r="D84" s="9">
        <v>1</v>
      </c>
      <c r="E84" s="6">
        <v>1420</v>
      </c>
      <c r="F84" s="6" t="s">
        <v>57</v>
      </c>
      <c r="G84" s="6" t="s">
        <v>23</v>
      </c>
      <c r="H84" s="6" t="s">
        <v>43</v>
      </c>
      <c r="I84" s="9" t="s">
        <v>224</v>
      </c>
      <c r="J84" s="6">
        <v>1145</v>
      </c>
      <c r="K84" s="6">
        <f t="shared" si="1"/>
        <v>1145</v>
      </c>
      <c r="L84" s="6" t="s">
        <v>57</v>
      </c>
      <c r="M84" s="6" t="s">
        <v>58</v>
      </c>
      <c r="N84" s="6" t="s">
        <v>58</v>
      </c>
      <c r="O84" s="6" t="s">
        <v>59</v>
      </c>
      <c r="P84" s="6" t="s">
        <v>60</v>
      </c>
    </row>
    <row r="85" spans="1:16" ht="30">
      <c r="A85" s="6">
        <v>59760</v>
      </c>
      <c r="B85" s="6" t="s">
        <v>179</v>
      </c>
      <c r="C85" s="6" t="s">
        <v>180</v>
      </c>
      <c r="D85" s="9">
        <v>1</v>
      </c>
      <c r="E85" s="6">
        <v>1420</v>
      </c>
      <c r="F85" s="6" t="s">
        <v>96</v>
      </c>
      <c r="G85" s="6" t="s">
        <v>23</v>
      </c>
      <c r="H85" s="6" t="s">
        <v>43</v>
      </c>
      <c r="I85" s="9" t="s">
        <v>224</v>
      </c>
      <c r="J85" s="6">
        <v>1145</v>
      </c>
      <c r="K85" s="6">
        <f t="shared" si="1"/>
        <v>1145</v>
      </c>
      <c r="L85" s="6" t="s">
        <v>96</v>
      </c>
      <c r="M85" s="6" t="s">
        <v>99</v>
      </c>
      <c r="N85" s="6" t="s">
        <v>99</v>
      </c>
      <c r="O85" s="6" t="s">
        <v>100</v>
      </c>
      <c r="P85" s="6" t="s">
        <v>101</v>
      </c>
    </row>
    <row r="86" ht="15">
      <c r="K86" s="10">
        <f>SUM(K11:K85)</f>
        <v>148755</v>
      </c>
    </row>
  </sheetData>
  <mergeCells count="2">
    <mergeCell ref="C8:D8"/>
    <mergeCell ref="C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0" r:id="rId14"/>
  <legacyDrawing r:id="rId13"/>
  <controls>
    <control shapeId="1028" r:id="rId1" name="Control 4"/>
    <control shapeId="1027" r:id="rId2" name="Control 3"/>
    <control shapeId="1026" r:id="rId3" name="Control 2"/>
    <control shapeId="1025" r:id="rId1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user</cp:lastModifiedBy>
  <cp:lastPrinted>2019-02-17T17:00:27Z</cp:lastPrinted>
  <dcterms:created xsi:type="dcterms:W3CDTF">2019-02-05T10:15:11Z</dcterms:created>
  <dcterms:modified xsi:type="dcterms:W3CDTF">2019-02-17T17:00:42Z</dcterms:modified>
  <cp:category/>
  <cp:version/>
  <cp:contentType/>
  <cp:contentStatus/>
</cp:coreProperties>
</file>