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00" activeTab="0"/>
  </bookViews>
  <sheets>
    <sheet name="Příloha č. 6.1 pro 1. část VZ" sheetId="3" r:id="rId1"/>
  </sheets>
  <definedNames>
    <definedName name="_xlnm.Print_Area" localSheetId="0">'Příloha č. 6.1 pro 1. část VZ'!$A$1:$J$17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<sst xmlns="http://schemas.openxmlformats.org/spreadsheetml/2006/main" count="50" uniqueCount="35">
  <si>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počet kusů</t>
  </si>
  <si>
    <t>8/144</t>
  </si>
  <si>
    <t>Číslo položky</t>
  </si>
  <si>
    <t>Název</t>
  </si>
  <si>
    <t>Kompletní popis a typ výrobku</t>
  </si>
  <si>
    <t>jednotková cena bez DPH</t>
  </si>
  <si>
    <t>1.</t>
  </si>
  <si>
    <t>2.</t>
  </si>
  <si>
    <t>3.</t>
  </si>
  <si>
    <t>4.</t>
  </si>
  <si>
    <t>5.</t>
  </si>
  <si>
    <t>6.</t>
  </si>
  <si>
    <t>AP01</t>
  </si>
  <si>
    <t>AP03</t>
  </si>
  <si>
    <t>AP04</t>
  </si>
  <si>
    <t>AP05</t>
  </si>
  <si>
    <t>AP06</t>
  </si>
  <si>
    <t>AP02</t>
  </si>
  <si>
    <r>
      <t>poměrná část za DS</t>
    </r>
    <r>
      <rPr>
        <b/>
        <sz val="11"/>
        <color rgb="FFFF0000"/>
        <rFont val="Calibri"/>
        <family val="2"/>
        <scheme val="minor"/>
      </rPr>
      <t xml:space="preserve"> *</t>
    </r>
  </si>
  <si>
    <t>7.</t>
  </si>
  <si>
    <t>náklady bez DPH</t>
  </si>
  <si>
    <t>Příloha č. 6.1 Soupis prvků včetně rozdělení kupní ceny po jednotlivých finančních zdrojích pro 1. část veřejné zakázky</t>
  </si>
  <si>
    <t xml:space="preserve">
</t>
  </si>
  <si>
    <t>DODÁVKA: Aktivní síťové prvky pro PřF UP Olomouc - Holice - 1.část veřejné zakázky</t>
  </si>
  <si>
    <t>Část dodávky - 
Modernizace a dobudování přízemní části objektu č.47 PřF UP, Olomouc - Holice
(peněžní prostředky dotace)</t>
  </si>
  <si>
    <t>Část dodávky - 
Stavební úpravy objektu č.47 PřF UP pro dětskou skupinu, Olomouc - Holice (DS)
(vlastní peněžní prostředky)</t>
  </si>
  <si>
    <t>Rozdělení po finančních zdrojích</t>
  </si>
  <si>
    <t>CENA DODÁVKY PO JEDNOTLIVÝCH FINANČNÍCH ZDROJÍCH</t>
  </si>
  <si>
    <t>CELKOVÁ CENA DODÁVKY BEZ DPH</t>
  </si>
  <si>
    <t>celková cena položky bez DPH</t>
  </si>
  <si>
    <t>AP07.1</t>
  </si>
  <si>
    <t>AP07.2</t>
  </si>
  <si>
    <t>AP07.3</t>
  </si>
  <si>
    <t>AP07.4</t>
  </si>
  <si>
    <r>
      <t xml:space="preserve"> </t>
    </r>
    <r>
      <rPr>
        <u val="single"/>
        <sz val="9"/>
        <rFont val="Calibri"/>
        <family val="2"/>
        <scheme val="minor"/>
      </rPr>
      <t>POZNÁMKA:</t>
    </r>
    <r>
      <rPr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*</t>
    </r>
    <r>
      <rPr>
        <sz val="9"/>
        <rFont val="Calibri"/>
        <family val="2"/>
        <scheme val="minor"/>
      </rPr>
      <t>poměrná část u realizace dětské skupiny (DS) je vypočtena dle obsazení zásuvkami a způsobem jejich využití
 - DS využívá celkem 8 zásuvek RJ45 z celkového počtu 144 zásuvek - pro položku AP01, AP04, AP05, AP06, AP07.1, AP07.2, tj. 8/144 (1/18)
 - DS využívá celkem 1 zásuvku RJ45 z celkových 24 zásuvek - pro položku AP02 tj. 1/24
 - DS využívá celkem 8 Patch kabelů z celkového počtu 131 Patch kabelů - žlutý  - pro položku AP07.4 ,tj. 8/131
 - DS využívá celkem 1 Patch kabel z celkového počtu 13 Patch kabelů - modrý - pro položku AP03, AP07.3, tj. 1/13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</si>
</sst>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?/???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4" fontId="2" fillId="2" borderId="5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/>
    </xf>
    <xf numFmtId="0" fontId="0" fillId="0" borderId="6" xfId="0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0" borderId="7" xfId="0" applyFont="1" applyBorder="1" applyAlignment="1">
      <alignment/>
    </xf>
    <xf numFmtId="0" fontId="3" fillId="0" borderId="1" xfId="0" applyFont="1" applyBorder="1" applyAlignment="1" applyProtection="1">
      <alignment wrapText="1"/>
      <protection locked="0"/>
    </xf>
    <xf numFmtId="4" fontId="3" fillId="0" borderId="1" xfId="0" applyNumberFormat="1" applyFont="1" applyBorder="1" applyProtection="1">
      <protection locked="0"/>
    </xf>
    <xf numFmtId="4" fontId="2" fillId="0" borderId="8" xfId="0" applyNumberFormat="1" applyFont="1" applyBorder="1"/>
    <xf numFmtId="0" fontId="2" fillId="5" borderId="9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" fontId="2" fillId="5" borderId="22" xfId="0" applyNumberFormat="1" applyFont="1" applyFill="1" applyBorder="1" applyAlignment="1">
      <alignment horizontal="center"/>
    </xf>
    <xf numFmtId="4" fontId="2" fillId="5" borderId="23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N7" sqref="N7"/>
    </sheetView>
  </sheetViews>
  <sheetFormatPr defaultColWidth="9.140625" defaultRowHeight="15"/>
  <cols>
    <col min="1" max="1" width="8.421875" style="3" customWidth="1"/>
    <col min="2" max="2" width="8.140625" style="3" customWidth="1"/>
    <col min="3" max="3" width="7.57421875" style="3" customWidth="1"/>
    <col min="4" max="4" width="63.00390625" style="0" customWidth="1"/>
    <col min="5" max="5" width="12.7109375" style="0" customWidth="1"/>
    <col min="6" max="6" width="12.28125" style="0" customWidth="1"/>
    <col min="7" max="8" width="20.8515625" style="0" customWidth="1"/>
    <col min="9" max="9" width="14.421875" style="0" bestFit="1" customWidth="1"/>
    <col min="10" max="10" width="9.140625" style="0" hidden="1" customWidth="1"/>
  </cols>
  <sheetData>
    <row r="1" spans="1:9" ht="15.75" thickBot="1">
      <c r="A1" s="30" t="s">
        <v>21</v>
      </c>
      <c r="B1" s="30"/>
      <c r="C1" s="30"/>
      <c r="D1" s="30"/>
      <c r="E1" s="30"/>
      <c r="F1" s="30"/>
      <c r="G1" s="30"/>
      <c r="H1" s="30"/>
      <c r="I1" s="30"/>
    </row>
    <row r="2" spans="1:10" ht="15">
      <c r="A2" s="29" t="s">
        <v>23</v>
      </c>
      <c r="B2" s="29"/>
      <c r="C2" s="29"/>
      <c r="D2" s="29"/>
      <c r="E2" s="29"/>
      <c r="F2" s="29"/>
      <c r="G2" s="38" t="s">
        <v>26</v>
      </c>
      <c r="H2" s="38"/>
      <c r="I2" s="20"/>
      <c r="J2" s="13"/>
    </row>
    <row r="3" spans="1:10" ht="39.75" customHeight="1">
      <c r="A3" s="39" t="s">
        <v>34</v>
      </c>
      <c r="B3" s="40"/>
      <c r="C3" s="40"/>
      <c r="D3" s="40"/>
      <c r="E3" s="45"/>
      <c r="F3" s="46"/>
      <c r="G3" s="34" t="s">
        <v>24</v>
      </c>
      <c r="H3" s="36" t="s">
        <v>25</v>
      </c>
      <c r="I3" s="43"/>
      <c r="J3" s="12"/>
    </row>
    <row r="4" spans="1:10" ht="50.25" customHeight="1">
      <c r="A4" s="41"/>
      <c r="B4" s="42"/>
      <c r="C4" s="42"/>
      <c r="D4" s="42"/>
      <c r="E4" s="47"/>
      <c r="F4" s="48"/>
      <c r="G4" s="35"/>
      <c r="H4" s="37"/>
      <c r="I4" s="44"/>
      <c r="J4" s="12"/>
    </row>
    <row r="5" spans="1:10" ht="48.75" customHeight="1">
      <c r="A5" s="17" t="s">
        <v>2</v>
      </c>
      <c r="B5" s="18" t="s">
        <v>3</v>
      </c>
      <c r="C5" s="17" t="s">
        <v>0</v>
      </c>
      <c r="D5" s="19" t="s">
        <v>4</v>
      </c>
      <c r="E5" s="17" t="s">
        <v>5</v>
      </c>
      <c r="F5" s="17" t="s">
        <v>29</v>
      </c>
      <c r="G5" s="17" t="s">
        <v>20</v>
      </c>
      <c r="H5" s="17" t="s">
        <v>20</v>
      </c>
      <c r="I5" s="17" t="s">
        <v>18</v>
      </c>
      <c r="J5" s="12"/>
    </row>
    <row r="6" spans="1:10" ht="45">
      <c r="A6" s="1" t="s">
        <v>6</v>
      </c>
      <c r="B6" s="1" t="s">
        <v>12</v>
      </c>
      <c r="C6" s="1">
        <v>3</v>
      </c>
      <c r="D6" s="21" t="s">
        <v>22</v>
      </c>
      <c r="E6" s="22"/>
      <c r="F6" s="11">
        <f>E6*C6</f>
        <v>0</v>
      </c>
      <c r="G6" s="7">
        <f>F6-H6</f>
        <v>0</v>
      </c>
      <c r="H6" s="11">
        <f aca="true" t="shared" si="0" ref="H6:H15">F6*I6</f>
        <v>0</v>
      </c>
      <c r="I6" s="6">
        <v>0.05555555555555555</v>
      </c>
      <c r="J6" s="12" t="s">
        <v>1</v>
      </c>
    </row>
    <row r="7" spans="1:10" ht="45">
      <c r="A7" s="4" t="s">
        <v>7</v>
      </c>
      <c r="B7" s="4" t="s">
        <v>17</v>
      </c>
      <c r="C7" s="4">
        <v>1</v>
      </c>
      <c r="D7" s="21" t="s">
        <v>22</v>
      </c>
      <c r="E7" s="22"/>
      <c r="F7" s="11">
        <f aca="true" t="shared" si="1" ref="F7:F15">E7*C7</f>
        <v>0</v>
      </c>
      <c r="G7" s="7">
        <f aca="true" t="shared" si="2" ref="G7:G15">F7-H7</f>
        <v>0</v>
      </c>
      <c r="H7" s="11">
        <f t="shared" si="0"/>
        <v>0</v>
      </c>
      <c r="I7" s="8">
        <v>0.041666666666666664</v>
      </c>
      <c r="J7" s="12"/>
    </row>
    <row r="8" spans="1:10" ht="45">
      <c r="A8" s="4" t="s">
        <v>8</v>
      </c>
      <c r="B8" s="4" t="s">
        <v>13</v>
      </c>
      <c r="C8" s="4">
        <v>13</v>
      </c>
      <c r="D8" s="21" t="s">
        <v>22</v>
      </c>
      <c r="E8" s="22"/>
      <c r="F8" s="11">
        <f t="shared" si="1"/>
        <v>0</v>
      </c>
      <c r="G8" s="7">
        <f t="shared" si="2"/>
        <v>0</v>
      </c>
      <c r="H8" s="11">
        <f t="shared" si="0"/>
        <v>0</v>
      </c>
      <c r="I8" s="8">
        <v>0.07692307692307693</v>
      </c>
      <c r="J8" s="12"/>
    </row>
    <row r="9" spans="1:10" ht="45">
      <c r="A9" s="4" t="s">
        <v>9</v>
      </c>
      <c r="B9" s="5" t="s">
        <v>14</v>
      </c>
      <c r="C9" s="4">
        <v>6</v>
      </c>
      <c r="D9" s="21" t="s">
        <v>22</v>
      </c>
      <c r="E9" s="22"/>
      <c r="F9" s="11">
        <f t="shared" si="1"/>
        <v>0</v>
      </c>
      <c r="G9" s="7">
        <f t="shared" si="2"/>
        <v>0</v>
      </c>
      <c r="H9" s="11">
        <f t="shared" si="0"/>
        <v>0</v>
      </c>
      <c r="I9" s="8">
        <v>0.05555555555555555</v>
      </c>
      <c r="J9" s="12" t="s">
        <v>1</v>
      </c>
    </row>
    <row r="10" spans="1:10" ht="45">
      <c r="A10" s="4" t="s">
        <v>10</v>
      </c>
      <c r="B10" s="5" t="s">
        <v>15</v>
      </c>
      <c r="C10" s="4">
        <v>2</v>
      </c>
      <c r="D10" s="21" t="s">
        <v>22</v>
      </c>
      <c r="E10" s="22"/>
      <c r="F10" s="11">
        <f>E10*C10</f>
        <v>0</v>
      </c>
      <c r="G10" s="7">
        <f>F10-H10</f>
        <v>0</v>
      </c>
      <c r="H10" s="11">
        <f>F10*I10</f>
        <v>0</v>
      </c>
      <c r="I10" s="8">
        <v>0.05555555555555555</v>
      </c>
      <c r="J10" s="12" t="s">
        <v>1</v>
      </c>
    </row>
    <row r="11" spans="1:10" ht="45">
      <c r="A11" s="4" t="s">
        <v>11</v>
      </c>
      <c r="B11" s="9" t="s">
        <v>16</v>
      </c>
      <c r="C11" s="4">
        <v>2</v>
      </c>
      <c r="D11" s="21" t="s">
        <v>22</v>
      </c>
      <c r="E11" s="22"/>
      <c r="F11" s="11">
        <f t="shared" si="1"/>
        <v>0</v>
      </c>
      <c r="G11" s="7">
        <f t="shared" si="2"/>
        <v>0</v>
      </c>
      <c r="H11" s="11">
        <f t="shared" si="0"/>
        <v>0</v>
      </c>
      <c r="I11" s="8">
        <v>0.05555555555555555</v>
      </c>
      <c r="J11" s="12" t="s">
        <v>1</v>
      </c>
    </row>
    <row r="12" spans="1:10" ht="45">
      <c r="A12" s="31" t="s">
        <v>19</v>
      </c>
      <c r="B12" s="10" t="s">
        <v>30</v>
      </c>
      <c r="C12" s="4">
        <v>4</v>
      </c>
      <c r="D12" s="21" t="s">
        <v>22</v>
      </c>
      <c r="E12" s="22"/>
      <c r="F12" s="11">
        <f>E12*C12</f>
        <v>0</v>
      </c>
      <c r="G12" s="7">
        <f>F12-H12</f>
        <v>0</v>
      </c>
      <c r="H12" s="11">
        <f>F12*I12</f>
        <v>0</v>
      </c>
      <c r="I12" s="8">
        <v>0.05555555555555555</v>
      </c>
      <c r="J12" s="12" t="s">
        <v>1</v>
      </c>
    </row>
    <row r="13" spans="1:10" ht="45">
      <c r="A13" s="32"/>
      <c r="B13" s="4" t="s">
        <v>31</v>
      </c>
      <c r="C13" s="4">
        <v>2</v>
      </c>
      <c r="D13" s="21" t="s">
        <v>22</v>
      </c>
      <c r="E13" s="22"/>
      <c r="F13" s="11">
        <f t="shared" si="1"/>
        <v>0</v>
      </c>
      <c r="G13" s="7">
        <f t="shared" si="2"/>
        <v>0</v>
      </c>
      <c r="H13" s="11">
        <f t="shared" si="0"/>
        <v>0</v>
      </c>
      <c r="I13" s="8">
        <v>0.05555555555555555</v>
      </c>
      <c r="J13" s="12" t="s">
        <v>1</v>
      </c>
    </row>
    <row r="14" spans="1:10" ht="45">
      <c r="A14" s="32"/>
      <c r="B14" s="4" t="s">
        <v>32</v>
      </c>
      <c r="C14" s="4">
        <v>13</v>
      </c>
      <c r="D14" s="21" t="s">
        <v>22</v>
      </c>
      <c r="E14" s="22"/>
      <c r="F14" s="11">
        <f t="shared" si="1"/>
        <v>0</v>
      </c>
      <c r="G14" s="7">
        <f t="shared" si="2"/>
        <v>0</v>
      </c>
      <c r="H14" s="11">
        <f t="shared" si="0"/>
        <v>0</v>
      </c>
      <c r="I14" s="8">
        <v>0.07692307692307693</v>
      </c>
      <c r="J14" s="12"/>
    </row>
    <row r="15" spans="1:10" ht="45.75" thickBot="1">
      <c r="A15" s="33"/>
      <c r="B15" s="4" t="s">
        <v>33</v>
      </c>
      <c r="C15" s="4">
        <v>131</v>
      </c>
      <c r="D15" s="21" t="s">
        <v>22</v>
      </c>
      <c r="E15" s="22"/>
      <c r="F15" s="11">
        <f t="shared" si="1"/>
        <v>0</v>
      </c>
      <c r="G15" s="7">
        <f t="shared" si="2"/>
        <v>0</v>
      </c>
      <c r="H15" s="11">
        <f t="shared" si="0"/>
        <v>0</v>
      </c>
      <c r="I15" s="8">
        <v>0.061068702290076333</v>
      </c>
      <c r="J15" s="12"/>
    </row>
    <row r="16" spans="1:10" ht="15.75" thickBot="1">
      <c r="A16" s="25" t="s">
        <v>27</v>
      </c>
      <c r="B16" s="26"/>
      <c r="C16" s="26"/>
      <c r="D16" s="26"/>
      <c r="F16" s="2"/>
      <c r="G16" s="14">
        <f>SUM(G6:G15)</f>
        <v>0</v>
      </c>
      <c r="H16" s="15">
        <f>SUM(H6:H15)</f>
        <v>0</v>
      </c>
      <c r="I16" s="23"/>
      <c r="J16" s="16"/>
    </row>
    <row r="17" spans="1:10" ht="15.75" thickBot="1">
      <c r="A17" s="27" t="s">
        <v>28</v>
      </c>
      <c r="B17" s="28"/>
      <c r="C17" s="28"/>
      <c r="D17" s="28"/>
      <c r="E17" s="49">
        <f>SUM(F6:F15)</f>
        <v>0</v>
      </c>
      <c r="F17" s="50"/>
      <c r="G17" s="50"/>
      <c r="H17" s="50"/>
      <c r="I17" s="51"/>
      <c r="J17" s="24"/>
    </row>
  </sheetData>
  <sheetProtection password="E2A1" sheet="1" objects="1" scenarios="1"/>
  <mergeCells count="12">
    <mergeCell ref="A16:D16"/>
    <mergeCell ref="A17:D17"/>
    <mergeCell ref="A2:F2"/>
    <mergeCell ref="A1:I1"/>
    <mergeCell ref="A12:A15"/>
    <mergeCell ref="G3:G4"/>
    <mergeCell ref="H3:H4"/>
    <mergeCell ref="G2:H2"/>
    <mergeCell ref="A3:D4"/>
    <mergeCell ref="I3:I4"/>
    <mergeCell ref="E3:F4"/>
    <mergeCell ref="E17:I17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Polej</dc:creator>
  <cp:keywords/>
  <dc:description/>
  <cp:lastModifiedBy>Vopalkova Petra</cp:lastModifiedBy>
  <cp:lastPrinted>2019-05-22T10:02:39Z</cp:lastPrinted>
  <dcterms:created xsi:type="dcterms:W3CDTF">2019-04-12T09:42:44Z</dcterms:created>
  <dcterms:modified xsi:type="dcterms:W3CDTF">2019-06-12T14:54:16Z</dcterms:modified>
  <cp:category/>
  <cp:version/>
  <cp:contentType/>
  <cp:contentStatus/>
</cp:coreProperties>
</file>