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Příloha č. 6.2 pro 2. část VZ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4" l="1"/>
  <c r="H15" i="4" s="1"/>
  <c r="G15" i="4" s="1"/>
  <c r="F14" i="4"/>
  <c r="F13" i="4"/>
  <c r="H13" i="4" s="1"/>
  <c r="G13" i="4" s="1"/>
  <c r="F12" i="4"/>
  <c r="F11" i="4"/>
  <c r="H11" i="4" s="1"/>
  <c r="G11" i="4" s="1"/>
  <c r="F10" i="4"/>
  <c r="F9" i="4"/>
  <c r="H9" i="4" s="1"/>
  <c r="G9" i="4" s="1"/>
  <c r="F8" i="4"/>
  <c r="F7" i="4"/>
  <c r="H7" i="4" s="1"/>
  <c r="G7" i="4" s="1"/>
  <c r="F6" i="4"/>
  <c r="E17" i="4" l="1"/>
  <c r="H6" i="4"/>
  <c r="H8" i="4"/>
  <c r="G8" i="4" s="1"/>
  <c r="H10" i="4"/>
  <c r="G10" i="4" s="1"/>
  <c r="H12" i="4"/>
  <c r="G12" i="4" s="1"/>
  <c r="H14" i="4"/>
  <c r="G14" i="4" s="1"/>
  <c r="H16" i="4" l="1"/>
  <c r="G6" i="4"/>
  <c r="G16" i="4" s="1"/>
</calcChain>
</file>

<file path=xl/sharedStrings.xml><?xml version="1.0" encoding="utf-8"?>
<sst xmlns="http://schemas.openxmlformats.org/spreadsheetml/2006/main" count="45" uniqueCount="35">
  <si>
    <t>počet kusů</t>
  </si>
  <si>
    <t>Číslo položky</t>
  </si>
  <si>
    <t>Název</t>
  </si>
  <si>
    <t>Kompletní popis a typ výrobku</t>
  </si>
  <si>
    <t>jednotková cena bez DPH</t>
  </si>
  <si>
    <t>1.</t>
  </si>
  <si>
    <t>2.</t>
  </si>
  <si>
    <t>3.</t>
  </si>
  <si>
    <t>4.</t>
  </si>
  <si>
    <t>5.</t>
  </si>
  <si>
    <t>6.</t>
  </si>
  <si>
    <t>AP01</t>
  </si>
  <si>
    <t>AP03</t>
  </si>
  <si>
    <t>AP04</t>
  </si>
  <si>
    <t>AP05</t>
  </si>
  <si>
    <t>AP06</t>
  </si>
  <si>
    <t>AP02</t>
  </si>
  <si>
    <t>7.</t>
  </si>
  <si>
    <t xml:space="preserve">
</t>
  </si>
  <si>
    <t>Rozdělení po finančních zdrojích</t>
  </si>
  <si>
    <t>CENA DODÁVKY PO JEDNOTLIVÝCH FINANČNÍCH ZDROJÍCH</t>
  </si>
  <si>
    <t>CELKOVÁ CENA DODÁVKY BEZ DPH</t>
  </si>
  <si>
    <t>celková cena položky bez DPH</t>
  </si>
  <si>
    <t>Příloha č. 6.2 Soupis prvků včetně rozdělení kupní ceny po jednotlivých finančních zdrojích pro 2. část veřejné zakázky</t>
  </si>
  <si>
    <t>DODÁVKA: Aktivní síťové prvky pro PřF UP Olomouc - Holice - 2.část veřejné zakázky</t>
  </si>
  <si>
    <t>náklady - bez DPH</t>
  </si>
  <si>
    <r>
      <t xml:space="preserve"> </t>
    </r>
    <r>
      <rPr>
        <sz val="11"/>
        <color rgb="FFFF0000"/>
        <rFont val="Calibri"/>
        <family val="2"/>
        <charset val="238"/>
        <scheme val="minor"/>
      </rPr>
      <t/>
    </r>
  </si>
  <si>
    <t>Část dodávky - 
Dobudování a modernizace infrastruktury pro praktickou výuku na PřF UP, Olomouc - Holice (peněžní prostředky dotace)</t>
  </si>
  <si>
    <t>Část dodávky -
 Dostavba a stavební úpravy budovy energocentra v Olomouci - Holici (vlastní peněžní prostředky)</t>
  </si>
  <si>
    <t>AP07.1</t>
  </si>
  <si>
    <t>AP07.2</t>
  </si>
  <si>
    <t>AP07.3</t>
  </si>
  <si>
    <t>AP07.4</t>
  </si>
  <si>
    <r>
      <t>poměrná část za Energocentrum</t>
    </r>
    <r>
      <rPr>
        <b/>
        <sz val="11"/>
        <color rgb="FFFF0000"/>
        <rFont val="Calibri"/>
        <family val="2"/>
        <charset val="238"/>
        <scheme val="minor"/>
      </rPr>
      <t xml:space="preserve"> *</t>
    </r>
  </si>
  <si>
    <r>
      <rPr>
        <b/>
        <u/>
        <sz val="9"/>
        <rFont val="Calibri"/>
        <family val="2"/>
        <charset val="238"/>
        <scheme val="minor"/>
      </rPr>
      <t>POZNÁMKA:</t>
    </r>
    <r>
      <rPr>
        <b/>
        <sz val="9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>*poměrná část u realizace Energocentra je vypočtena dle obsazení zásuvkami a způsobem jejich využití
- Energocentrum využívá celkem 49 zásuvek RJ45 z celkového počtu 74 zásuvek - pro položku AP01, AP04, AP05, AP06, AP07.1, AP07.2 tj. 49/74
- Energocentrum využívá celkem 1 zásuvku RJ45 z celkových 24 zásuvek  - pro položku AP02 tj. 1/24
- Energocentrum využívá celkem 48 Patch kabelů z celkového počtu 71 Patch kabelů - žlutý  - pro položku AP07.4, tj. 48/71
- Energocentrum využívá celkem 1 Patch kabel z celkového počtu 3 Patch kabelů - modrý - pro položku AP03,AP07.3, tj. 1/3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</si>
</sst>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??/???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8.5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0" xfId="0" applyNumberFormat="1" applyFont="1"/>
    <xf numFmtId="164" fontId="3" fillId="0" borderId="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2" fillId="2" borderId="13" xfId="0" applyNumberFormat="1" applyFont="1" applyFill="1" applyBorder="1" applyAlignment="1">
      <alignment horizontal="center" vertical="center"/>
    </xf>
    <xf numFmtId="4" fontId="2" fillId="3" borderId="13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 applyFill="1" applyBorder="1" applyAlignment="1"/>
    <xf numFmtId="0" fontId="0" fillId="0" borderId="4" xfId="0" applyBorder="1"/>
    <xf numFmtId="0" fontId="5" fillId="5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/>
    <xf numFmtId="4" fontId="3" fillId="0" borderId="2" xfId="0" applyNumberFormat="1" applyFont="1" applyFill="1" applyBorder="1" applyAlignment="1">
      <alignment horizontal="center"/>
    </xf>
    <xf numFmtId="0" fontId="3" fillId="0" borderId="1" xfId="0" applyFont="1" applyBorder="1" applyAlignment="1" applyProtection="1">
      <alignment wrapText="1"/>
      <protection locked="0"/>
    </xf>
    <xf numFmtId="4" fontId="3" fillId="0" borderId="1" xfId="0" applyNumberFormat="1" applyFont="1" applyBorder="1" applyProtection="1">
      <protection locked="0"/>
    </xf>
    <xf numFmtId="4" fontId="3" fillId="0" borderId="2" xfId="0" applyNumberFormat="1" applyFont="1" applyFill="1" applyBorder="1" applyProtection="1">
      <protection locked="0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4" fontId="2" fillId="4" borderId="16" xfId="0" applyNumberFormat="1" applyFont="1" applyFill="1" applyBorder="1" applyAlignment="1">
      <alignment horizontal="center"/>
    </xf>
    <xf numFmtId="4" fontId="2" fillId="4" borderId="17" xfId="0" applyNumberFormat="1" applyFont="1" applyFill="1" applyBorder="1" applyAlignment="1">
      <alignment horizontal="center"/>
    </xf>
    <xf numFmtId="4" fontId="2" fillId="4" borderId="18" xfId="0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center"/>
    </xf>
    <xf numFmtId="0" fontId="9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topLeftCell="A10" workbookViewId="0">
      <selection activeCell="M6" sqref="M6"/>
    </sheetView>
  </sheetViews>
  <sheetFormatPr defaultRowHeight="15" x14ac:dyDescent="0.25"/>
  <cols>
    <col min="1" max="1" width="8.42578125" style="4" customWidth="1"/>
    <col min="2" max="2" width="8.140625" style="4" customWidth="1"/>
    <col min="3" max="3" width="7.5703125" style="4" customWidth="1"/>
    <col min="4" max="4" width="69.7109375" customWidth="1"/>
    <col min="5" max="5" width="12.7109375" customWidth="1"/>
    <col min="6" max="6" width="10.5703125" customWidth="1"/>
    <col min="7" max="8" width="20.140625" customWidth="1"/>
    <col min="9" max="9" width="14.42578125" bestFit="1" customWidth="1"/>
  </cols>
  <sheetData>
    <row r="1" spans="1:10" ht="15.75" thickBot="1" x14ac:dyDescent="0.3">
      <c r="A1" s="37" t="s">
        <v>23</v>
      </c>
      <c r="B1" s="37"/>
      <c r="C1" s="37"/>
      <c r="D1" s="37"/>
      <c r="E1" s="37"/>
      <c r="F1" s="37"/>
      <c r="G1" s="37"/>
      <c r="H1" s="37"/>
      <c r="I1" s="37"/>
    </row>
    <row r="2" spans="1:10" x14ac:dyDescent="0.25">
      <c r="A2" s="38" t="s">
        <v>24</v>
      </c>
      <c r="B2" s="38"/>
      <c r="C2" s="38"/>
      <c r="D2" s="38"/>
      <c r="E2" s="38"/>
      <c r="F2" s="38"/>
      <c r="G2" s="39" t="s">
        <v>19</v>
      </c>
      <c r="H2" s="39"/>
      <c r="I2" s="25"/>
      <c r="J2" s="21"/>
    </row>
    <row r="3" spans="1:10" ht="38.25" customHeight="1" x14ac:dyDescent="0.25">
      <c r="A3" s="44" t="s">
        <v>34</v>
      </c>
      <c r="B3" s="45"/>
      <c r="C3" s="45"/>
      <c r="D3" s="45"/>
      <c r="E3" s="52"/>
      <c r="F3" s="53"/>
      <c r="G3" s="40" t="s">
        <v>27</v>
      </c>
      <c r="H3" s="42" t="s">
        <v>28</v>
      </c>
      <c r="I3" s="50"/>
      <c r="J3" s="21"/>
    </row>
    <row r="4" spans="1:10" ht="49.5" customHeight="1" x14ac:dyDescent="0.25">
      <c r="A4" s="46"/>
      <c r="B4" s="46"/>
      <c r="C4" s="46"/>
      <c r="D4" s="46"/>
      <c r="E4" s="54"/>
      <c r="F4" s="55"/>
      <c r="G4" s="41"/>
      <c r="H4" s="43"/>
      <c r="I4" s="51"/>
    </row>
    <row r="5" spans="1:10" ht="60" x14ac:dyDescent="0.25">
      <c r="A5" s="18" t="s">
        <v>1</v>
      </c>
      <c r="B5" s="19" t="s">
        <v>2</v>
      </c>
      <c r="C5" s="18" t="s">
        <v>0</v>
      </c>
      <c r="D5" s="20" t="s">
        <v>3</v>
      </c>
      <c r="E5" s="18" t="s">
        <v>4</v>
      </c>
      <c r="F5" s="18" t="s">
        <v>22</v>
      </c>
      <c r="G5" s="24" t="s">
        <v>25</v>
      </c>
      <c r="H5" s="18" t="s">
        <v>25</v>
      </c>
      <c r="I5" s="18" t="s">
        <v>33</v>
      </c>
    </row>
    <row r="6" spans="1:10" ht="45" x14ac:dyDescent="0.25">
      <c r="A6" s="1" t="s">
        <v>5</v>
      </c>
      <c r="B6" s="1" t="s">
        <v>11</v>
      </c>
      <c r="C6" s="1">
        <v>2</v>
      </c>
      <c r="D6" s="27" t="s">
        <v>18</v>
      </c>
      <c r="E6" s="28"/>
      <c r="F6" s="15">
        <f>E6*C6</f>
        <v>0</v>
      </c>
      <c r="G6" s="9">
        <f>F6-H6</f>
        <v>0</v>
      </c>
      <c r="H6" s="15">
        <f t="shared" ref="H6:H15" si="0">F6*I6</f>
        <v>0</v>
      </c>
      <c r="I6" s="8">
        <v>0.66216216216216217</v>
      </c>
    </row>
    <row r="7" spans="1:10" ht="45" x14ac:dyDescent="0.25">
      <c r="A7" s="5" t="s">
        <v>6</v>
      </c>
      <c r="B7" s="5" t="s">
        <v>16</v>
      </c>
      <c r="C7" s="5">
        <v>1</v>
      </c>
      <c r="D7" s="27" t="s">
        <v>18</v>
      </c>
      <c r="E7" s="28"/>
      <c r="F7" s="15">
        <f t="shared" ref="F7:F15" si="1">E7*C7</f>
        <v>0</v>
      </c>
      <c r="G7" s="9">
        <f t="shared" ref="G7:G15" si="2">F7-H7</f>
        <v>0</v>
      </c>
      <c r="H7" s="15">
        <f t="shared" si="0"/>
        <v>0</v>
      </c>
      <c r="I7" s="11">
        <v>4.1666666666666664E-2</v>
      </c>
    </row>
    <row r="8" spans="1:10" ht="45" x14ac:dyDescent="0.25">
      <c r="A8" s="5" t="s">
        <v>7</v>
      </c>
      <c r="B8" s="5" t="s">
        <v>12</v>
      </c>
      <c r="C8" s="5">
        <v>3</v>
      </c>
      <c r="D8" s="27" t="s">
        <v>18</v>
      </c>
      <c r="E8" s="28"/>
      <c r="F8" s="15">
        <f t="shared" si="1"/>
        <v>0</v>
      </c>
      <c r="G8" s="9">
        <f t="shared" si="2"/>
        <v>0</v>
      </c>
      <c r="H8" s="15">
        <f t="shared" si="0"/>
        <v>0</v>
      </c>
      <c r="I8" s="11">
        <v>0.33333333333333331</v>
      </c>
    </row>
    <row r="9" spans="1:10" ht="45" x14ac:dyDescent="0.25">
      <c r="A9" s="5" t="s">
        <v>8</v>
      </c>
      <c r="B9" s="6" t="s">
        <v>13</v>
      </c>
      <c r="C9" s="5">
        <v>4</v>
      </c>
      <c r="D9" s="27" t="s">
        <v>18</v>
      </c>
      <c r="E9" s="28"/>
      <c r="F9" s="15">
        <f t="shared" si="1"/>
        <v>0</v>
      </c>
      <c r="G9" s="9">
        <f t="shared" si="2"/>
        <v>0</v>
      </c>
      <c r="H9" s="15">
        <f t="shared" si="0"/>
        <v>0</v>
      </c>
      <c r="I9" s="11">
        <v>0.66216216216216217</v>
      </c>
    </row>
    <row r="10" spans="1:10" ht="45" x14ac:dyDescent="0.25">
      <c r="A10" s="5" t="s">
        <v>9</v>
      </c>
      <c r="B10" s="6" t="s">
        <v>14</v>
      </c>
      <c r="C10" s="5">
        <v>2</v>
      </c>
      <c r="D10" s="27" t="s">
        <v>18</v>
      </c>
      <c r="E10" s="28"/>
      <c r="F10" s="15">
        <f t="shared" si="1"/>
        <v>0</v>
      </c>
      <c r="G10" s="9">
        <f t="shared" si="2"/>
        <v>0</v>
      </c>
      <c r="H10" s="15">
        <f t="shared" si="0"/>
        <v>0</v>
      </c>
      <c r="I10" s="11">
        <v>0.66216216216216217</v>
      </c>
    </row>
    <row r="11" spans="1:10" ht="45" x14ac:dyDescent="0.25">
      <c r="A11" s="5" t="s">
        <v>10</v>
      </c>
      <c r="B11" s="6" t="s">
        <v>15</v>
      </c>
      <c r="C11" s="5">
        <v>2</v>
      </c>
      <c r="D11" s="27" t="s">
        <v>18</v>
      </c>
      <c r="E11" s="28"/>
      <c r="F11" s="15">
        <f>E11*C11</f>
        <v>0</v>
      </c>
      <c r="G11" s="9">
        <f>F11-H11</f>
        <v>0</v>
      </c>
      <c r="H11" s="15">
        <f>F11*I11</f>
        <v>0</v>
      </c>
      <c r="I11" s="11">
        <v>0.66216216216216217</v>
      </c>
    </row>
    <row r="12" spans="1:10" ht="45" x14ac:dyDescent="0.25">
      <c r="A12" s="47" t="s">
        <v>17</v>
      </c>
      <c r="B12" s="12" t="s">
        <v>29</v>
      </c>
      <c r="C12" s="5">
        <v>3</v>
      </c>
      <c r="D12" s="27" t="s">
        <v>18</v>
      </c>
      <c r="E12" s="28"/>
      <c r="F12" s="15">
        <f t="shared" si="1"/>
        <v>0</v>
      </c>
      <c r="G12" s="9">
        <f t="shared" si="2"/>
        <v>0</v>
      </c>
      <c r="H12" s="15">
        <f t="shared" si="0"/>
        <v>0</v>
      </c>
      <c r="I12" s="11">
        <v>0.66216216216216217</v>
      </c>
    </row>
    <row r="13" spans="1:10" ht="45" x14ac:dyDescent="0.25">
      <c r="A13" s="48"/>
      <c r="B13" s="13" t="s">
        <v>30</v>
      </c>
      <c r="C13" s="4">
        <v>2</v>
      </c>
      <c r="D13" s="27" t="s">
        <v>18</v>
      </c>
      <c r="E13" s="29"/>
      <c r="F13" s="26">
        <f t="shared" si="1"/>
        <v>0</v>
      </c>
      <c r="G13" s="9">
        <f t="shared" si="2"/>
        <v>0</v>
      </c>
      <c r="H13" s="15">
        <f t="shared" si="0"/>
        <v>0</v>
      </c>
      <c r="I13" s="11">
        <v>0.66216216216216217</v>
      </c>
    </row>
    <row r="14" spans="1:10" ht="45" x14ac:dyDescent="0.25">
      <c r="A14" s="48"/>
      <c r="B14" s="13" t="s">
        <v>31</v>
      </c>
      <c r="C14" s="5">
        <v>3</v>
      </c>
      <c r="D14" s="27" t="s">
        <v>18</v>
      </c>
      <c r="E14" s="28"/>
      <c r="F14" s="15">
        <f>E14*C14</f>
        <v>0</v>
      </c>
      <c r="G14" s="9">
        <f>F14-H14</f>
        <v>0</v>
      </c>
      <c r="H14" s="15">
        <f t="shared" si="0"/>
        <v>0</v>
      </c>
      <c r="I14" s="11">
        <v>0.33333333333333331</v>
      </c>
    </row>
    <row r="15" spans="1:10" ht="45.75" thickBot="1" x14ac:dyDescent="0.3">
      <c r="A15" s="49"/>
      <c r="B15" s="14" t="s">
        <v>32</v>
      </c>
      <c r="C15" s="5">
        <v>71</v>
      </c>
      <c r="D15" s="27" t="s">
        <v>18</v>
      </c>
      <c r="E15" s="28"/>
      <c r="F15" s="15">
        <f t="shared" si="1"/>
        <v>0</v>
      </c>
      <c r="G15" s="9">
        <f t="shared" si="2"/>
        <v>0</v>
      </c>
      <c r="H15" s="15">
        <f t="shared" si="0"/>
        <v>0</v>
      </c>
      <c r="I15" s="11">
        <v>0.676056338028169</v>
      </c>
    </row>
    <row r="16" spans="1:10" ht="15.75" thickBot="1" x14ac:dyDescent="0.3">
      <c r="A16" s="30" t="s">
        <v>20</v>
      </c>
      <c r="B16" s="31"/>
      <c r="C16" s="31"/>
      <c r="D16" s="31"/>
      <c r="F16" s="2"/>
      <c r="G16" s="16">
        <f>SUM(G6:G15)</f>
        <v>0</v>
      </c>
      <c r="H16" s="17">
        <f>SUM(H6:H15)</f>
        <v>0</v>
      </c>
      <c r="I16" s="3"/>
      <c r="J16" s="23"/>
    </row>
    <row r="17" spans="1:10" ht="15.75" thickBot="1" x14ac:dyDescent="0.3">
      <c r="A17" s="32" t="s">
        <v>21</v>
      </c>
      <c r="B17" s="33"/>
      <c r="C17" s="33"/>
      <c r="D17" s="33"/>
      <c r="E17" s="34">
        <f>SUM(F6:F15)</f>
        <v>0</v>
      </c>
      <c r="F17" s="35"/>
      <c r="G17" s="35"/>
      <c r="H17" s="35"/>
      <c r="I17" s="36"/>
      <c r="J17" s="22"/>
    </row>
    <row r="18" spans="1:10" x14ac:dyDescent="0.25">
      <c r="A18" s="7"/>
      <c r="H18" s="10"/>
    </row>
    <row r="19" spans="1:10" x14ac:dyDescent="0.25">
      <c r="A19" s="7"/>
      <c r="H19" s="10"/>
    </row>
    <row r="20" spans="1:10" x14ac:dyDescent="0.25">
      <c r="A20" s="7" t="s">
        <v>26</v>
      </c>
      <c r="C20"/>
    </row>
  </sheetData>
  <sheetProtection password="E2A1" sheet="1" objects="1" scenarios="1"/>
  <mergeCells count="12">
    <mergeCell ref="A16:D16"/>
    <mergeCell ref="A17:D17"/>
    <mergeCell ref="E17:I17"/>
    <mergeCell ref="A1:I1"/>
    <mergeCell ref="A2:F2"/>
    <mergeCell ref="G2:H2"/>
    <mergeCell ref="G3:G4"/>
    <mergeCell ref="H3:H4"/>
    <mergeCell ref="A3:D4"/>
    <mergeCell ref="A12:A15"/>
    <mergeCell ref="I3:I4"/>
    <mergeCell ref="E3:F4"/>
  </mergeCells>
  <pageMargins left="0.7" right="0.7" top="0.78740157499999996" bottom="0.78740157499999996" header="0.3" footer="0.3"/>
  <pageSetup paperSize="9" scale="71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6.2 pro 2. část VZ</vt:lpstr>
    </vt:vector>
  </TitlesOfParts>
  <Company>Univerzita Palackého v Olomouci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Polej</dc:creator>
  <cp:lastModifiedBy>Vopalkova Petra</cp:lastModifiedBy>
  <cp:lastPrinted>2019-05-22T10:02:39Z</cp:lastPrinted>
  <dcterms:created xsi:type="dcterms:W3CDTF">2019-04-12T09:42:44Z</dcterms:created>
  <dcterms:modified xsi:type="dcterms:W3CDTF">2019-06-12T14:57:23Z</dcterms:modified>
</cp:coreProperties>
</file>