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80" windowWidth="23250" windowHeight="125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<sst xmlns="http://schemas.openxmlformats.org/spreadsheetml/2006/main" count="192" uniqueCount="119">
  <si>
    <t>Číslo požadavku</t>
  </si>
  <si>
    <t>Název materiálu</t>
  </si>
  <si>
    <t>Specifikace</t>
  </si>
  <si>
    <t>Množství</t>
  </si>
  <si>
    <t>Sadbovač</t>
  </si>
  <si>
    <t>Výsevní substrát</t>
  </si>
  <si>
    <t>Vermikulit</t>
  </si>
  <si>
    <t>Jmenovka zapichovací</t>
  </si>
  <si>
    <t>Pásmo 100 m</t>
  </si>
  <si>
    <t xml:space="preserve">Přepravka zelinářská </t>
  </si>
  <si>
    <t>Černá netkaná textilie</t>
  </si>
  <si>
    <t>Chovatelské šestihranné pletivo Zn 25/1000/50m</t>
  </si>
  <si>
    <t xml:space="preserve">Vázací drát </t>
  </si>
  <si>
    <t>Moluskocid</t>
  </si>
  <si>
    <t>25 m, 1/2" hadice s ručním navíjením</t>
  </si>
  <si>
    <t>Podmiska velká</t>
  </si>
  <si>
    <t xml:space="preserve">Zalévací tyč se sprchou pro zavlažování rostlin </t>
  </si>
  <si>
    <t xml:space="preserve">
Rychlospojka 1/2" mosaz
</t>
  </si>
  <si>
    <t xml:space="preserve">Rychlospojka 3/4" mosaz
</t>
  </si>
  <si>
    <t>Selektivní herbicid</t>
  </si>
  <si>
    <t>Herbicid proti dvouděložným plevelům</t>
  </si>
  <si>
    <t>Rýč</t>
  </si>
  <si>
    <t>Hrábě</t>
  </si>
  <si>
    <t>Motyka kovaná</t>
  </si>
  <si>
    <t>Krumpáč</t>
  </si>
  <si>
    <t>Lopata srdcovka</t>
  </si>
  <si>
    <t>Perlit expandovaný</t>
  </si>
  <si>
    <t xml:space="preserve">Květník plastový, 16x20 cm </t>
  </si>
  <si>
    <t>Květník plastový, 26x21 cm</t>
  </si>
  <si>
    <t xml:space="preserve">Květník, průměr 16 cm </t>
  </si>
  <si>
    <t xml:space="preserve">Květník, průměr 7 cm </t>
  </si>
  <si>
    <t>Květník plastový, 15x15x20 cm</t>
  </si>
  <si>
    <t>Tekuté speciální vysoce koncentrované suspenzní hnojivo pro použití v plodinách s vysokými nároky na vápník</t>
  </si>
  <si>
    <t>Konev zahradní plastová 10 L</t>
  </si>
  <si>
    <t>Vidle</t>
  </si>
  <si>
    <t>Vědro 12 L</t>
  </si>
  <si>
    <t>Mechanický tlakový postřikovač 5 L</t>
  </si>
  <si>
    <t>Pracovní rukavice</t>
  </si>
  <si>
    <t>Pracovní rukavice kombinované</t>
  </si>
  <si>
    <t>UV stálý materiál.</t>
  </si>
  <si>
    <t>UV stálý pružný plast, odolný.</t>
  </si>
  <si>
    <t>Granule s 3 % metaldehydu (hm/hm).</t>
  </si>
  <si>
    <t>Plastová zapichovací jmenovka dlouhá 30 cm, velikost štítku 7,5x 5 cm.</t>
  </si>
  <si>
    <t>Odolné svinovací pásmo s hliníkovou kličkou.</t>
  </si>
  <si>
    <t>Netkaná mulčovací textilie 50 g 1,6x100m, černá, role.</t>
  </si>
  <si>
    <t>Chovatelské šestihranné pletivo Zn 25/1000/50m (celkem 750m).</t>
  </si>
  <si>
    <t>25 m, 1/2" silnostěné hadice odolné s ručním navíjením na kolečkách.</t>
  </si>
  <si>
    <t>Délka 90 cm, odolná vůči mrazu, různé módy vodního paprsku, regulace průtoku, pulsní spouštěč s volitelnou blokací, kompatibilní na hadicové rychlospojky Gardena.</t>
  </si>
  <si>
    <t>Postřikovač a rozprašovač s plastovou nádobkou o objemu 2 litry a mosaznou tryskou, vhodný pro ošetřování rostlin.</t>
  </si>
  <si>
    <t>Hrábě železné 14-hroté s násadou.</t>
  </si>
  <si>
    <t>Krumpáč 2,5 kg s dřevěnou násadou.</t>
  </si>
  <si>
    <t>Lopata srdcovka ocelová s násadou.</t>
  </si>
  <si>
    <t>Konev zahradní plastová 5 L</t>
  </si>
  <si>
    <t>Vidle 4-hroté kované.</t>
  </si>
  <si>
    <t>Substrát pro růst rostlin, velikost částic 2-3 mm.</t>
  </si>
  <si>
    <t>Průměr 2 mm pozink.</t>
  </si>
  <si>
    <t>Postřikovač ruční tlakový 2 L</t>
  </si>
  <si>
    <t>Substrát pro pěstování rostlin</t>
  </si>
  <si>
    <t>Květník, průměr 8 cm</t>
  </si>
  <si>
    <t>Květník, průměr 10 cm</t>
  </si>
  <si>
    <t>Květník, průměr 12 cm</t>
  </si>
  <si>
    <t>Květník, průměr 14 cm</t>
  </si>
  <si>
    <t>Minerální granulované hnojivo</t>
  </si>
  <si>
    <t>Miska 27 x 27 cm</t>
  </si>
  <si>
    <t>Miska 33 x 33 cm</t>
  </si>
  <si>
    <t>Miska 38 x 38 cm</t>
  </si>
  <si>
    <t>Miska průměr 60 cm</t>
  </si>
  <si>
    <t>Miska průměr 80 cm</t>
  </si>
  <si>
    <t>Miska průměr 100 cm</t>
  </si>
  <si>
    <t>Žluté lepové desky</t>
  </si>
  <si>
    <t>Biologický postřik proti plísním</t>
  </si>
  <si>
    <t>Rašelinové tablety</t>
  </si>
  <si>
    <t>Pozn.: balení může dodavatel nabídnout i jiné, ale musí být dodrženo celkové požadované množství</t>
  </si>
  <si>
    <t>Dodavatelem nabízené plnění (obchodní název/katalogové číslo)</t>
  </si>
  <si>
    <t>Nabídková cena celkem bez DPH (Kč)</t>
  </si>
  <si>
    <t>Nabídková cena celkem s 21% DPH (Kč)</t>
  </si>
  <si>
    <t>Celková nabídková cena  v Kč bez DPH</t>
  </si>
  <si>
    <t>Velikost balení / jednotka</t>
  </si>
  <si>
    <t>ks</t>
  </si>
  <si>
    <t>kg</t>
  </si>
  <si>
    <t>125 litrů</t>
  </si>
  <si>
    <t>1 litr</t>
  </si>
  <si>
    <t>50 g balení</t>
  </si>
  <si>
    <t>50 m</t>
  </si>
  <si>
    <t xml:space="preserve">Hadice zahradní tlaková 20 - 30 m, 1/2" </t>
  </si>
  <si>
    <t>Zahradní hadice (1/2"). 20 - 30 m dlouhá. S tkaným vyztužením odolným proti tlaku. Průtržný tlak: 20 bar. Vysoká odolnost proti teplotám od -20 do 90 C.</t>
  </si>
  <si>
    <t xml:space="preserve">Granulát s insekticidním a hnojivým účinkem </t>
  </si>
  <si>
    <t>Herbicid proti dvouděložným plevelům v obilninách bez podsevu.</t>
  </si>
  <si>
    <t>Černý plastový sadbovač se 160 spojenými buňkami v půdorysu čtvercovými o rozměrech 2,5 x 2,5 cm. Rozměr celého sadbovače: 27 x 49,5 x v. 3,9 cm.</t>
  </si>
  <si>
    <t>Černý plastový sadbovač s 24 spojenými buňkami v půdorysu obdélníkovými nebo čtvercovými  o rozměrech 4,5 - 6 cm.</t>
  </si>
  <si>
    <t>Substrát, pH 5,5 - 6,5, s jemnou strukturou, obsah rašeliny 90%, max. 10% písek, s přidaným hnojivem (0,6 - 1 kg/m3), bez obsahu perlitu a bez zeolitu, pytel substrátu o objemu 70-80 L.</t>
  </si>
  <si>
    <t>Rašelinový substrát, pH 5,5 - 6,5, s přidaným hnojivem, bez obsahu perlitu a bez zeolitu, pytel substrátu o objemu 70-80 L.</t>
  </si>
  <si>
    <t xml:space="preserve">Složení: dusík 8 % – fosfor 13 %– draslík 11 % a hořčík 2 %, bez chloru. </t>
  </si>
  <si>
    <t xml:space="preserve"> Selektivní herbicid − graminicid k postemergentnímu postřiku jednoletých trávovitých plevelů a pýru plazivého v cukrovce, krmné řepě a bramborách.</t>
  </si>
  <si>
    <t>Pracovní rukavice kombinované, materiál hovězí štípenka a bavlna, zdvojená dlaň, vyztužená manžeta.</t>
  </si>
  <si>
    <t xml:space="preserve"> Pracovní rukavice, materiál nylonový úplet máčený v latexové pěně, velikost 7. </t>
  </si>
  <si>
    <t>Pracovní rukavice, materiál nylonový úplet máčený v latexové pěně, velikost 9.</t>
  </si>
  <si>
    <t xml:space="preserve">Pracovní rukavice, materiál nylonový úplet máčený v latexové pěně, velikost 10. </t>
  </si>
  <si>
    <t>Mechanický tlakový postřikovač, objem 5 litrů, max. tlak 2,5 bar, široké nalévací hrdlo.</t>
  </si>
  <si>
    <t xml:space="preserve">Rovný rýč s rovnou a ostrou hranou. Držadlo ve tvaru písmene D umožňující pevný úchop. </t>
  </si>
  <si>
    <t>Pro zeleninovou sadbu, pH: 5,5 - 6,5, přidáno 1,5 kg/m3 hnojiva NPK (14:16:18). Objem 70-80 litrů.</t>
  </si>
  <si>
    <t>Po nabobtnání vytvářejí náhradu za klasickou zeminu. Průměr 30-40 mm.</t>
  </si>
  <si>
    <t>Insekticidní (systémový účinek) a hnojivý půdní přípravek proti odolným škůdcům, chránící před škodlivým savým a žravým hmyzem (mšice, mšice vlnatka, háďátka, třásněnky, červce, molice, smutnice). Zároveň slouží jako hnojivo podporující růst a kvetení. Obsah: acetamiprid 40 g/kg, NPK 10-6-7.</t>
  </si>
  <si>
    <t>Řepkový olej 50-60%, lecitin (extrakt ze soji) 1-3%, množství v balení 200 mL.</t>
  </si>
  <si>
    <t>Obdélníkový maltovník z odolného plastu, objem 80-100 L.</t>
  </si>
  <si>
    <t>Maltovník 80-100 L</t>
  </si>
  <si>
    <t>Vědro 12 L , kovové ucho, materiál průžný polyethylen PE02, s vodoznakem.</t>
  </si>
  <si>
    <t>Perlit expandovaný.</t>
  </si>
  <si>
    <t>Plastová bedýnka 600 x 400 x 200 mm.</t>
  </si>
  <si>
    <t>Role z netkané textílie</t>
  </si>
  <si>
    <t>Šířka 64 cm, délka 100 m, 15 g, bílá barva.</t>
  </si>
  <si>
    <t>Konev zahradní plastová 10 L.</t>
  </si>
  <si>
    <t>Konev zahradní plastová 5 L.</t>
  </si>
  <si>
    <t>Plochá, hladké dno, UV stálý materiál. Délka: 94 - 95 cm, výška: min. 6,5 cm, hloubka: 35 - 37 cm., barva antracit.</t>
  </si>
  <si>
    <t>Tekuté speciální vysoce koncentrované suspenzní hnojivo pro použití v plodinách s vysokými nároky na vápník. Obsah: dusík 10 - 15%, vápník 15 - 20%, hořčík 2% a stopové prvky.</t>
  </si>
  <si>
    <t>Na odchyt škodlivého hmyzu, rozměr max. 40cm x max. 10 cm.</t>
  </si>
  <si>
    <t>Motyka kovaná, rozměry: 180-190 x 80-90 x 1200-1300mm.</t>
  </si>
  <si>
    <t>příloha č. 5 zadávací dokumentace</t>
  </si>
  <si>
    <t>Nabídková cena/jednotku bez 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</si>
</sst>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</font>
    <font>
      <b/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20" applyAlignment="1">
      <alignment horizontal="center" vertical="center"/>
    </xf>
    <xf numFmtId="0" fontId="3" fillId="0" borderId="0" xfId="20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3" borderId="2" xfId="21" applyFont="1" applyFill="1" applyBorder="1" applyAlignment="1">
      <alignment horizontal="lef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3" fillId="4" borderId="0" xfId="20" applyFill="1" applyAlignment="1">
      <alignment horizontal="center" vertical="center"/>
    </xf>
    <xf numFmtId="0" fontId="6" fillId="3" borderId="3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zoomScale="75" zoomScaleNormal="75" workbookViewId="0" topLeftCell="A1">
      <selection activeCell="K5" sqref="K5"/>
    </sheetView>
  </sheetViews>
  <sheetFormatPr defaultColWidth="9.140625" defaultRowHeight="15"/>
  <cols>
    <col min="1" max="1" width="20.7109375" style="0" customWidth="1"/>
    <col min="2" max="2" width="30.7109375" style="0" customWidth="1"/>
    <col min="3" max="3" width="45.421875" style="0" customWidth="1"/>
    <col min="4" max="4" width="30.7109375" style="0" customWidth="1"/>
    <col min="5" max="6" width="20.7109375" style="0" customWidth="1"/>
    <col min="7" max="7" width="18.57421875" style="0" customWidth="1"/>
    <col min="8" max="8" width="18.421875" style="0" customWidth="1"/>
    <col min="9" max="9" width="18.57421875" style="0" customWidth="1"/>
    <col min="11" max="11" width="31.8515625" style="0" customWidth="1"/>
    <col min="15" max="15" width="32.00390625" style="0" customWidth="1"/>
  </cols>
  <sheetData>
    <row r="1" ht="15">
      <c r="A1" t="s">
        <v>117</v>
      </c>
    </row>
    <row r="3" spans="1:9" ht="75">
      <c r="A3" s="6" t="s">
        <v>0</v>
      </c>
      <c r="B3" s="6" t="s">
        <v>1</v>
      </c>
      <c r="C3" s="6" t="s">
        <v>2</v>
      </c>
      <c r="D3" s="6" t="s">
        <v>3</v>
      </c>
      <c r="E3" s="15" t="s">
        <v>77</v>
      </c>
      <c r="F3" s="7" t="s">
        <v>73</v>
      </c>
      <c r="G3" s="7" t="s">
        <v>118</v>
      </c>
      <c r="H3" s="7" t="s">
        <v>74</v>
      </c>
      <c r="I3" s="7" t="s">
        <v>75</v>
      </c>
    </row>
    <row r="4" spans="1:9" ht="105">
      <c r="A4" s="16">
        <v>1</v>
      </c>
      <c r="B4" s="16" t="s">
        <v>5</v>
      </c>
      <c r="C4" s="17" t="s">
        <v>90</v>
      </c>
      <c r="D4" s="18">
        <v>22</v>
      </c>
      <c r="E4" s="19" t="s">
        <v>78</v>
      </c>
      <c r="F4" s="11"/>
      <c r="G4" s="12"/>
      <c r="H4" s="14">
        <f>SUM(D4*G4)</f>
        <v>0</v>
      </c>
      <c r="I4" s="14">
        <f>SUM(H4*1.21)</f>
        <v>0</v>
      </c>
    </row>
    <row r="5" spans="1:9" ht="75">
      <c r="A5" s="16">
        <v>2</v>
      </c>
      <c r="B5" s="16" t="s">
        <v>5</v>
      </c>
      <c r="C5" s="17" t="s">
        <v>91</v>
      </c>
      <c r="D5" s="16">
        <v>5</v>
      </c>
      <c r="E5" s="19" t="s">
        <v>78</v>
      </c>
      <c r="F5" s="11"/>
      <c r="G5" s="12"/>
      <c r="H5" s="14">
        <f aca="true" t="shared" si="0" ref="H5:H63">SUM(D5*G5)</f>
        <v>0</v>
      </c>
      <c r="I5" s="14">
        <f aca="true" t="shared" si="1" ref="I5:I63">SUM(H5*1.21)</f>
        <v>0</v>
      </c>
    </row>
    <row r="6" spans="1:15" ht="60">
      <c r="A6" s="20">
        <v>3</v>
      </c>
      <c r="B6" s="20" t="s">
        <v>57</v>
      </c>
      <c r="C6" s="21" t="s">
        <v>100</v>
      </c>
      <c r="D6" s="20">
        <v>20</v>
      </c>
      <c r="E6" s="19" t="s">
        <v>78</v>
      </c>
      <c r="F6" s="11"/>
      <c r="G6" s="12"/>
      <c r="H6" s="14">
        <f t="shared" si="0"/>
        <v>0</v>
      </c>
      <c r="I6" s="14">
        <f t="shared" si="1"/>
        <v>0</v>
      </c>
      <c r="O6" s="4"/>
    </row>
    <row r="7" spans="1:9" ht="30">
      <c r="A7" s="16">
        <v>4</v>
      </c>
      <c r="B7" s="16" t="s">
        <v>6</v>
      </c>
      <c r="C7" s="17" t="s">
        <v>54</v>
      </c>
      <c r="D7" s="16">
        <v>9</v>
      </c>
      <c r="E7" s="19" t="s">
        <v>79</v>
      </c>
      <c r="F7" s="11"/>
      <c r="G7" s="12"/>
      <c r="H7" s="14">
        <f t="shared" si="0"/>
        <v>0</v>
      </c>
      <c r="I7" s="14">
        <f t="shared" si="1"/>
        <v>0</v>
      </c>
    </row>
    <row r="8" spans="1:15" ht="30.75" customHeight="1">
      <c r="A8" s="16">
        <v>5</v>
      </c>
      <c r="B8" s="20" t="s">
        <v>26</v>
      </c>
      <c r="C8" s="21" t="s">
        <v>107</v>
      </c>
      <c r="D8" s="22">
        <v>4</v>
      </c>
      <c r="E8" s="19" t="s">
        <v>80</v>
      </c>
      <c r="F8" s="13"/>
      <c r="G8" s="12"/>
      <c r="H8" s="14">
        <f t="shared" si="0"/>
        <v>0</v>
      </c>
      <c r="I8" s="14">
        <f t="shared" si="1"/>
        <v>0</v>
      </c>
      <c r="O8" s="3"/>
    </row>
    <row r="9" spans="1:15" ht="45">
      <c r="A9" s="20">
        <v>6</v>
      </c>
      <c r="B9" s="20" t="s">
        <v>71</v>
      </c>
      <c r="C9" s="21" t="s">
        <v>101</v>
      </c>
      <c r="D9" s="22">
        <v>20</v>
      </c>
      <c r="E9" s="19" t="s">
        <v>78</v>
      </c>
      <c r="F9" s="13"/>
      <c r="G9" s="12"/>
      <c r="H9" s="14">
        <f t="shared" si="0"/>
        <v>0</v>
      </c>
      <c r="I9" s="14">
        <f t="shared" si="1"/>
        <v>0</v>
      </c>
      <c r="O9" s="3"/>
    </row>
    <row r="10" spans="1:15" ht="75">
      <c r="A10" s="16">
        <v>7</v>
      </c>
      <c r="B10" s="16" t="s">
        <v>4</v>
      </c>
      <c r="C10" s="17" t="s">
        <v>88</v>
      </c>
      <c r="D10" s="16">
        <v>600</v>
      </c>
      <c r="E10" s="19" t="s">
        <v>78</v>
      </c>
      <c r="F10" s="11"/>
      <c r="G10" s="12"/>
      <c r="H10" s="14">
        <f t="shared" si="0"/>
        <v>0</v>
      </c>
      <c r="I10" s="14">
        <f t="shared" si="1"/>
        <v>0</v>
      </c>
      <c r="O10" s="3"/>
    </row>
    <row r="11" spans="1:9" ht="75">
      <c r="A11" s="16">
        <v>8</v>
      </c>
      <c r="B11" s="16" t="s">
        <v>4</v>
      </c>
      <c r="C11" s="17" t="s">
        <v>89</v>
      </c>
      <c r="D11" s="16">
        <v>400</v>
      </c>
      <c r="E11" s="19" t="s">
        <v>78</v>
      </c>
      <c r="F11" s="11"/>
      <c r="G11" s="12"/>
      <c r="H11" s="14">
        <f t="shared" si="0"/>
        <v>0</v>
      </c>
      <c r="I11" s="14">
        <f t="shared" si="1"/>
        <v>0</v>
      </c>
    </row>
    <row r="12" spans="1:11" ht="60">
      <c r="A12" s="20">
        <v>9</v>
      </c>
      <c r="B12" s="20" t="s">
        <v>15</v>
      </c>
      <c r="C12" s="21" t="s">
        <v>113</v>
      </c>
      <c r="D12" s="20">
        <v>30</v>
      </c>
      <c r="E12" s="19" t="s">
        <v>78</v>
      </c>
      <c r="F12" s="11"/>
      <c r="G12" s="12"/>
      <c r="H12" s="14">
        <f t="shared" si="0"/>
        <v>0</v>
      </c>
      <c r="I12" s="14">
        <f t="shared" si="1"/>
        <v>0</v>
      </c>
      <c r="K12" s="2"/>
    </row>
    <row r="13" spans="1:9" ht="15">
      <c r="A13" s="16">
        <v>10</v>
      </c>
      <c r="B13" s="16" t="s">
        <v>31</v>
      </c>
      <c r="C13" s="17" t="s">
        <v>39</v>
      </c>
      <c r="D13" s="16">
        <v>100</v>
      </c>
      <c r="E13" s="19" t="s">
        <v>78</v>
      </c>
      <c r="F13" s="11"/>
      <c r="G13" s="12"/>
      <c r="H13" s="14">
        <f t="shared" si="0"/>
        <v>0</v>
      </c>
      <c r="I13" s="14">
        <f t="shared" si="1"/>
        <v>0</v>
      </c>
    </row>
    <row r="14" spans="1:9" ht="15">
      <c r="A14" s="16">
        <v>11</v>
      </c>
      <c r="B14" s="16" t="s">
        <v>27</v>
      </c>
      <c r="C14" s="17" t="s">
        <v>39</v>
      </c>
      <c r="D14" s="16">
        <v>150</v>
      </c>
      <c r="E14" s="19" t="s">
        <v>78</v>
      </c>
      <c r="F14" s="11"/>
      <c r="G14" s="12"/>
      <c r="H14" s="14">
        <f t="shared" si="0"/>
        <v>0</v>
      </c>
      <c r="I14" s="14">
        <f t="shared" si="1"/>
        <v>0</v>
      </c>
    </row>
    <row r="15" spans="1:9" ht="15">
      <c r="A15" s="16">
        <v>12</v>
      </c>
      <c r="B15" s="16" t="s">
        <v>28</v>
      </c>
      <c r="C15" s="17" t="s">
        <v>39</v>
      </c>
      <c r="D15" s="16">
        <v>100</v>
      </c>
      <c r="E15" s="19" t="s">
        <v>78</v>
      </c>
      <c r="F15" s="11"/>
      <c r="G15" s="12"/>
      <c r="H15" s="14">
        <f t="shared" si="0"/>
        <v>0</v>
      </c>
      <c r="I15" s="14">
        <f t="shared" si="1"/>
        <v>0</v>
      </c>
    </row>
    <row r="16" spans="1:9" ht="15">
      <c r="A16" s="16">
        <v>13</v>
      </c>
      <c r="B16" s="20" t="s">
        <v>30</v>
      </c>
      <c r="C16" s="21" t="s">
        <v>40</v>
      </c>
      <c r="D16" s="20">
        <v>200</v>
      </c>
      <c r="E16" s="19" t="s">
        <v>78</v>
      </c>
      <c r="F16" s="11"/>
      <c r="G16" s="12"/>
      <c r="H16" s="14">
        <f t="shared" si="0"/>
        <v>0</v>
      </c>
      <c r="I16" s="14">
        <f t="shared" si="1"/>
        <v>0</v>
      </c>
    </row>
    <row r="17" spans="1:9" ht="15">
      <c r="A17" s="16">
        <v>14</v>
      </c>
      <c r="B17" s="20" t="s">
        <v>58</v>
      </c>
      <c r="C17" s="21" t="s">
        <v>40</v>
      </c>
      <c r="D17" s="20">
        <v>500</v>
      </c>
      <c r="E17" s="19" t="s">
        <v>78</v>
      </c>
      <c r="F17" s="11"/>
      <c r="G17" s="12"/>
      <c r="H17" s="14">
        <f t="shared" si="0"/>
        <v>0</v>
      </c>
      <c r="I17" s="14">
        <f t="shared" si="1"/>
        <v>0</v>
      </c>
    </row>
    <row r="18" spans="1:9" ht="15">
      <c r="A18" s="16">
        <v>15</v>
      </c>
      <c r="B18" s="20" t="s">
        <v>59</v>
      </c>
      <c r="C18" s="21" t="s">
        <v>40</v>
      </c>
      <c r="D18" s="20">
        <v>400</v>
      </c>
      <c r="E18" s="19" t="s">
        <v>78</v>
      </c>
      <c r="F18" s="11"/>
      <c r="G18" s="12"/>
      <c r="H18" s="14">
        <f t="shared" si="0"/>
        <v>0</v>
      </c>
      <c r="I18" s="14">
        <f t="shared" si="1"/>
        <v>0</v>
      </c>
    </row>
    <row r="19" spans="1:9" ht="15">
      <c r="A19" s="16">
        <v>16</v>
      </c>
      <c r="B19" s="20" t="s">
        <v>60</v>
      </c>
      <c r="C19" s="21" t="s">
        <v>40</v>
      </c>
      <c r="D19" s="20">
        <v>200</v>
      </c>
      <c r="E19" s="19" t="s">
        <v>78</v>
      </c>
      <c r="F19" s="11"/>
      <c r="G19" s="12"/>
      <c r="H19" s="14">
        <f t="shared" si="0"/>
        <v>0</v>
      </c>
      <c r="I19" s="14">
        <f t="shared" si="1"/>
        <v>0</v>
      </c>
    </row>
    <row r="20" spans="1:9" ht="15">
      <c r="A20" s="16">
        <v>17</v>
      </c>
      <c r="B20" s="16" t="s">
        <v>61</v>
      </c>
      <c r="C20" s="21" t="s">
        <v>40</v>
      </c>
      <c r="D20" s="16">
        <v>400</v>
      </c>
      <c r="E20" s="19" t="s">
        <v>78</v>
      </c>
      <c r="F20" s="11"/>
      <c r="G20" s="12"/>
      <c r="H20" s="14">
        <f t="shared" si="0"/>
        <v>0</v>
      </c>
      <c r="I20" s="14">
        <f t="shared" si="1"/>
        <v>0</v>
      </c>
    </row>
    <row r="21" spans="1:9" ht="15">
      <c r="A21" s="16">
        <v>18</v>
      </c>
      <c r="B21" s="16" t="s">
        <v>29</v>
      </c>
      <c r="C21" s="21" t="s">
        <v>40</v>
      </c>
      <c r="D21" s="16">
        <v>100</v>
      </c>
      <c r="E21" s="19" t="s">
        <v>78</v>
      </c>
      <c r="F21" s="11"/>
      <c r="G21" s="12"/>
      <c r="H21" s="14">
        <f t="shared" si="0"/>
        <v>0</v>
      </c>
      <c r="I21" s="14">
        <f t="shared" si="1"/>
        <v>0</v>
      </c>
    </row>
    <row r="22" spans="1:9" ht="15">
      <c r="A22" s="16">
        <v>19</v>
      </c>
      <c r="B22" s="16" t="s">
        <v>63</v>
      </c>
      <c r="C22" s="21" t="s">
        <v>40</v>
      </c>
      <c r="D22" s="16">
        <v>15</v>
      </c>
      <c r="E22" s="19" t="s">
        <v>78</v>
      </c>
      <c r="F22" s="11"/>
      <c r="G22" s="12"/>
      <c r="H22" s="14">
        <f t="shared" si="0"/>
        <v>0</v>
      </c>
      <c r="I22" s="14">
        <f t="shared" si="1"/>
        <v>0</v>
      </c>
    </row>
    <row r="23" spans="1:9" ht="15">
      <c r="A23" s="16">
        <v>20</v>
      </c>
      <c r="B23" s="16" t="s">
        <v>64</v>
      </c>
      <c r="C23" s="21" t="s">
        <v>40</v>
      </c>
      <c r="D23" s="16">
        <v>15</v>
      </c>
      <c r="E23" s="19" t="s">
        <v>78</v>
      </c>
      <c r="F23" s="11"/>
      <c r="G23" s="12"/>
      <c r="H23" s="14">
        <f t="shared" si="0"/>
        <v>0</v>
      </c>
      <c r="I23" s="14">
        <f t="shared" si="1"/>
        <v>0</v>
      </c>
    </row>
    <row r="24" spans="1:9" ht="15">
      <c r="A24" s="16">
        <v>21</v>
      </c>
      <c r="B24" s="16" t="s">
        <v>65</v>
      </c>
      <c r="C24" s="21" t="s">
        <v>40</v>
      </c>
      <c r="D24" s="16">
        <v>20</v>
      </c>
      <c r="E24" s="19" t="s">
        <v>78</v>
      </c>
      <c r="F24" s="11"/>
      <c r="G24" s="12"/>
      <c r="H24" s="14">
        <f t="shared" si="0"/>
        <v>0</v>
      </c>
      <c r="I24" s="14">
        <f t="shared" si="1"/>
        <v>0</v>
      </c>
    </row>
    <row r="25" spans="1:9" ht="15">
      <c r="A25" s="16">
        <v>22</v>
      </c>
      <c r="B25" s="16" t="s">
        <v>66</v>
      </c>
      <c r="C25" s="21" t="s">
        <v>40</v>
      </c>
      <c r="D25" s="16">
        <v>20</v>
      </c>
      <c r="E25" s="19" t="s">
        <v>78</v>
      </c>
      <c r="F25" s="11"/>
      <c r="G25" s="12"/>
      <c r="H25" s="14">
        <f t="shared" si="0"/>
        <v>0</v>
      </c>
      <c r="I25" s="14">
        <f t="shared" si="1"/>
        <v>0</v>
      </c>
    </row>
    <row r="26" spans="1:9" ht="15">
      <c r="A26" s="16">
        <v>23</v>
      </c>
      <c r="B26" s="16" t="s">
        <v>67</v>
      </c>
      <c r="C26" s="21" t="s">
        <v>40</v>
      </c>
      <c r="D26" s="16">
        <v>30</v>
      </c>
      <c r="E26" s="19" t="s">
        <v>78</v>
      </c>
      <c r="F26" s="11"/>
      <c r="G26" s="12"/>
      <c r="H26" s="14">
        <f t="shared" si="0"/>
        <v>0</v>
      </c>
      <c r="I26" s="14">
        <f t="shared" si="1"/>
        <v>0</v>
      </c>
    </row>
    <row r="27" spans="1:9" ht="15">
      <c r="A27" s="16">
        <v>24</v>
      </c>
      <c r="B27" s="16" t="s">
        <v>68</v>
      </c>
      <c r="C27" s="21" t="s">
        <v>40</v>
      </c>
      <c r="D27" s="16">
        <v>35</v>
      </c>
      <c r="E27" s="19" t="s">
        <v>78</v>
      </c>
      <c r="F27" s="11"/>
      <c r="G27" s="12"/>
      <c r="H27" s="14">
        <f t="shared" si="0"/>
        <v>0</v>
      </c>
      <c r="I27" s="14">
        <f t="shared" si="1"/>
        <v>0</v>
      </c>
    </row>
    <row r="28" spans="1:15" ht="90">
      <c r="A28" s="16">
        <v>25</v>
      </c>
      <c r="B28" s="20" t="s">
        <v>32</v>
      </c>
      <c r="C28" s="21" t="s">
        <v>114</v>
      </c>
      <c r="D28" s="20">
        <v>2</v>
      </c>
      <c r="E28" s="19" t="s">
        <v>81</v>
      </c>
      <c r="F28" s="11"/>
      <c r="G28" s="12"/>
      <c r="H28" s="14">
        <f t="shared" si="0"/>
        <v>0</v>
      </c>
      <c r="I28" s="14">
        <f t="shared" si="1"/>
        <v>0</v>
      </c>
      <c r="O28" s="4"/>
    </row>
    <row r="29" spans="1:15" ht="45">
      <c r="A29" s="16">
        <v>26</v>
      </c>
      <c r="B29" s="20" t="s">
        <v>62</v>
      </c>
      <c r="C29" s="21" t="s">
        <v>92</v>
      </c>
      <c r="D29" s="20">
        <v>5</v>
      </c>
      <c r="E29" s="19" t="s">
        <v>79</v>
      </c>
      <c r="F29" s="11"/>
      <c r="G29" s="12"/>
      <c r="H29" s="14">
        <f t="shared" si="0"/>
        <v>0</v>
      </c>
      <c r="I29" s="14">
        <f t="shared" si="1"/>
        <v>0</v>
      </c>
      <c r="O29" s="3"/>
    </row>
    <row r="30" spans="1:9" ht="30">
      <c r="A30" s="16">
        <v>27</v>
      </c>
      <c r="B30" s="16" t="s">
        <v>13</v>
      </c>
      <c r="C30" s="17" t="s">
        <v>41</v>
      </c>
      <c r="D30" s="16">
        <v>20</v>
      </c>
      <c r="E30" s="19" t="s">
        <v>79</v>
      </c>
      <c r="F30" s="11"/>
      <c r="G30" s="12"/>
      <c r="H30" s="14">
        <f t="shared" si="0"/>
        <v>0</v>
      </c>
      <c r="I30" s="14">
        <f t="shared" si="1"/>
        <v>0</v>
      </c>
    </row>
    <row r="31" spans="1:15" ht="150">
      <c r="A31" s="16">
        <v>28</v>
      </c>
      <c r="B31" s="17" t="s">
        <v>86</v>
      </c>
      <c r="C31" s="17" t="s">
        <v>102</v>
      </c>
      <c r="D31" s="16">
        <v>35</v>
      </c>
      <c r="E31" s="19" t="s">
        <v>82</v>
      </c>
      <c r="F31" s="11"/>
      <c r="G31" s="12"/>
      <c r="H31" s="14">
        <f t="shared" si="0"/>
        <v>0</v>
      </c>
      <c r="I31" s="14">
        <f t="shared" si="1"/>
        <v>0</v>
      </c>
      <c r="O31" s="3"/>
    </row>
    <row r="32" spans="1:15" ht="75">
      <c r="A32" s="16">
        <v>29</v>
      </c>
      <c r="B32" s="16" t="s">
        <v>19</v>
      </c>
      <c r="C32" s="17" t="s">
        <v>93</v>
      </c>
      <c r="D32" s="16">
        <v>2</v>
      </c>
      <c r="E32" s="19" t="s">
        <v>81</v>
      </c>
      <c r="F32" s="11"/>
      <c r="G32" s="12"/>
      <c r="H32" s="14">
        <f t="shared" si="0"/>
        <v>0</v>
      </c>
      <c r="I32" s="14">
        <f t="shared" si="1"/>
        <v>0</v>
      </c>
      <c r="O32" s="3"/>
    </row>
    <row r="33" spans="1:15" ht="45">
      <c r="A33" s="16">
        <v>30</v>
      </c>
      <c r="B33" s="20" t="s">
        <v>20</v>
      </c>
      <c r="C33" s="21" t="s">
        <v>87</v>
      </c>
      <c r="D33" s="20">
        <v>2</v>
      </c>
      <c r="E33" s="19" t="s">
        <v>78</v>
      </c>
      <c r="F33" s="11"/>
      <c r="G33" s="12"/>
      <c r="H33" s="14">
        <f t="shared" si="0"/>
        <v>0</v>
      </c>
      <c r="I33" s="14">
        <f t="shared" si="1"/>
        <v>0</v>
      </c>
      <c r="O33" s="3"/>
    </row>
    <row r="34" spans="1:9" ht="45">
      <c r="A34" s="20">
        <v>31</v>
      </c>
      <c r="B34" s="20" t="s">
        <v>70</v>
      </c>
      <c r="C34" s="21" t="s">
        <v>103</v>
      </c>
      <c r="D34" s="20">
        <v>10</v>
      </c>
      <c r="E34" s="19" t="s">
        <v>78</v>
      </c>
      <c r="F34" s="11"/>
      <c r="G34" s="12"/>
      <c r="H34" s="14">
        <f t="shared" si="0"/>
        <v>0</v>
      </c>
      <c r="I34" s="14">
        <f t="shared" si="1"/>
        <v>0</v>
      </c>
    </row>
    <row r="35" spans="1:9" ht="45">
      <c r="A35" s="16">
        <v>32</v>
      </c>
      <c r="B35" s="16" t="s">
        <v>7</v>
      </c>
      <c r="C35" s="17" t="s">
        <v>42</v>
      </c>
      <c r="D35" s="16">
        <v>2000</v>
      </c>
      <c r="E35" s="19" t="s">
        <v>78</v>
      </c>
      <c r="F35" s="11"/>
      <c r="G35" s="12"/>
      <c r="H35" s="14">
        <f t="shared" si="0"/>
        <v>0</v>
      </c>
      <c r="I35" s="14">
        <f t="shared" si="1"/>
        <v>0</v>
      </c>
    </row>
    <row r="36" spans="1:15" ht="30">
      <c r="A36" s="20">
        <v>33</v>
      </c>
      <c r="B36" s="20" t="s">
        <v>69</v>
      </c>
      <c r="C36" s="21" t="s">
        <v>115</v>
      </c>
      <c r="D36" s="20">
        <v>40</v>
      </c>
      <c r="E36" s="19" t="s">
        <v>78</v>
      </c>
      <c r="F36" s="11"/>
      <c r="G36" s="12"/>
      <c r="H36" s="14">
        <f t="shared" si="0"/>
        <v>0</v>
      </c>
      <c r="I36" s="14">
        <f t="shared" si="1"/>
        <v>0</v>
      </c>
      <c r="O36" s="4"/>
    </row>
    <row r="37" spans="1:9" ht="30">
      <c r="A37" s="16">
        <v>34</v>
      </c>
      <c r="B37" s="16" t="s">
        <v>8</v>
      </c>
      <c r="C37" s="17" t="s">
        <v>43</v>
      </c>
      <c r="D37" s="16">
        <v>2</v>
      </c>
      <c r="E37" s="19" t="s">
        <v>78</v>
      </c>
      <c r="F37" s="11"/>
      <c r="G37" s="12"/>
      <c r="H37" s="14">
        <f t="shared" si="0"/>
        <v>0</v>
      </c>
      <c r="I37" s="14">
        <f t="shared" si="1"/>
        <v>0</v>
      </c>
    </row>
    <row r="38" spans="1:15" ht="30">
      <c r="A38" s="16">
        <v>35</v>
      </c>
      <c r="B38" s="16" t="s">
        <v>9</v>
      </c>
      <c r="C38" s="17" t="s">
        <v>108</v>
      </c>
      <c r="D38" s="16">
        <v>15</v>
      </c>
      <c r="E38" s="19" t="s">
        <v>78</v>
      </c>
      <c r="F38" s="11"/>
      <c r="G38" s="12"/>
      <c r="H38" s="14">
        <f t="shared" si="0"/>
        <v>0</v>
      </c>
      <c r="I38" s="14">
        <f t="shared" si="1"/>
        <v>0</v>
      </c>
      <c r="O38" s="1"/>
    </row>
    <row r="39" spans="1:15" ht="45">
      <c r="A39" s="20">
        <v>36</v>
      </c>
      <c r="B39" s="20" t="s">
        <v>105</v>
      </c>
      <c r="C39" s="21" t="s">
        <v>104</v>
      </c>
      <c r="D39" s="20">
        <v>2</v>
      </c>
      <c r="E39" s="19" t="s">
        <v>78</v>
      </c>
      <c r="F39" s="11"/>
      <c r="G39" s="12"/>
      <c r="H39" s="14">
        <f t="shared" si="0"/>
        <v>0</v>
      </c>
      <c r="I39" s="14">
        <f t="shared" si="1"/>
        <v>0</v>
      </c>
      <c r="O39" s="4"/>
    </row>
    <row r="40" spans="1:9" ht="30">
      <c r="A40" s="20">
        <v>37</v>
      </c>
      <c r="B40" s="20" t="s">
        <v>10</v>
      </c>
      <c r="C40" s="21" t="s">
        <v>44</v>
      </c>
      <c r="D40" s="20">
        <v>2</v>
      </c>
      <c r="E40" s="19" t="s">
        <v>78</v>
      </c>
      <c r="F40" s="11"/>
      <c r="G40" s="12"/>
      <c r="H40" s="14">
        <f t="shared" si="0"/>
        <v>0</v>
      </c>
      <c r="I40" s="14">
        <f t="shared" si="1"/>
        <v>0</v>
      </c>
    </row>
    <row r="41" spans="1:9" ht="30">
      <c r="A41" s="16">
        <v>38</v>
      </c>
      <c r="B41" s="16" t="s">
        <v>109</v>
      </c>
      <c r="C41" s="17" t="s">
        <v>110</v>
      </c>
      <c r="D41" s="16">
        <v>4</v>
      </c>
      <c r="E41" s="19" t="s">
        <v>78</v>
      </c>
      <c r="F41" s="11"/>
      <c r="G41" s="12"/>
      <c r="H41" s="14">
        <f t="shared" si="0"/>
        <v>0</v>
      </c>
      <c r="I41" s="14">
        <f t="shared" si="1"/>
        <v>0</v>
      </c>
    </row>
    <row r="42" spans="1:9" ht="30">
      <c r="A42" s="16">
        <v>39</v>
      </c>
      <c r="B42" s="16" t="s">
        <v>11</v>
      </c>
      <c r="C42" s="17" t="s">
        <v>45</v>
      </c>
      <c r="D42" s="16">
        <v>15</v>
      </c>
      <c r="E42" s="19" t="s">
        <v>78</v>
      </c>
      <c r="F42" s="11"/>
      <c r="G42" s="12"/>
      <c r="H42" s="14">
        <f t="shared" si="0"/>
        <v>0</v>
      </c>
      <c r="I42" s="14">
        <f t="shared" si="1"/>
        <v>0</v>
      </c>
    </row>
    <row r="43" spans="1:9" ht="35.25" customHeight="1">
      <c r="A43" s="16">
        <v>40</v>
      </c>
      <c r="B43" s="16" t="s">
        <v>12</v>
      </c>
      <c r="C43" s="17" t="s">
        <v>55</v>
      </c>
      <c r="D43" s="16">
        <v>15</v>
      </c>
      <c r="E43" s="19" t="s">
        <v>83</v>
      </c>
      <c r="F43" s="11"/>
      <c r="G43" s="12"/>
      <c r="H43" s="14">
        <f t="shared" si="0"/>
        <v>0</v>
      </c>
      <c r="I43" s="14">
        <f t="shared" si="1"/>
        <v>0</v>
      </c>
    </row>
    <row r="44" spans="1:9" ht="45">
      <c r="A44" s="16">
        <v>41</v>
      </c>
      <c r="B44" s="16" t="s">
        <v>14</v>
      </c>
      <c r="C44" s="17" t="s">
        <v>46</v>
      </c>
      <c r="D44" s="16">
        <v>1</v>
      </c>
      <c r="E44" s="19" t="s">
        <v>78</v>
      </c>
      <c r="F44" s="11"/>
      <c r="G44" s="12"/>
      <c r="H44" s="14">
        <f t="shared" si="0"/>
        <v>0</v>
      </c>
      <c r="I44" s="14">
        <f t="shared" si="1"/>
        <v>0</v>
      </c>
    </row>
    <row r="45" spans="1:15" ht="75">
      <c r="A45" s="16">
        <v>42</v>
      </c>
      <c r="B45" s="16" t="s">
        <v>84</v>
      </c>
      <c r="C45" s="17" t="s">
        <v>85</v>
      </c>
      <c r="D45" s="16">
        <v>3</v>
      </c>
      <c r="E45" s="19" t="s">
        <v>78</v>
      </c>
      <c r="F45" s="11"/>
      <c r="G45" s="12"/>
      <c r="H45" s="14">
        <f t="shared" si="0"/>
        <v>0</v>
      </c>
      <c r="I45" s="14">
        <f t="shared" si="1"/>
        <v>0</v>
      </c>
      <c r="O45" s="4"/>
    </row>
    <row r="46" spans="1:9" ht="90">
      <c r="A46" s="16">
        <v>43</v>
      </c>
      <c r="B46" s="16" t="s">
        <v>16</v>
      </c>
      <c r="C46" s="17" t="s">
        <v>47</v>
      </c>
      <c r="D46" s="16">
        <v>2</v>
      </c>
      <c r="E46" s="19" t="s">
        <v>78</v>
      </c>
      <c r="F46" s="11"/>
      <c r="G46" s="12"/>
      <c r="H46" s="14">
        <f t="shared" si="0"/>
        <v>0</v>
      </c>
      <c r="I46" s="14">
        <f t="shared" si="1"/>
        <v>0</v>
      </c>
    </row>
    <row r="47" spans="1:9" ht="45">
      <c r="A47" s="16">
        <v>44</v>
      </c>
      <c r="B47" s="16" t="s">
        <v>17</v>
      </c>
      <c r="C47" s="17" t="s">
        <v>17</v>
      </c>
      <c r="D47" s="16">
        <v>4</v>
      </c>
      <c r="E47" s="19" t="s">
        <v>78</v>
      </c>
      <c r="F47" s="11"/>
      <c r="G47" s="12"/>
      <c r="H47" s="14">
        <f t="shared" si="0"/>
        <v>0</v>
      </c>
      <c r="I47" s="14">
        <f t="shared" si="1"/>
        <v>0</v>
      </c>
    </row>
    <row r="48" spans="1:9" ht="30">
      <c r="A48" s="16">
        <v>45</v>
      </c>
      <c r="B48" s="16" t="s">
        <v>18</v>
      </c>
      <c r="C48" s="17" t="s">
        <v>18</v>
      </c>
      <c r="D48" s="16">
        <v>2</v>
      </c>
      <c r="E48" s="19" t="s">
        <v>78</v>
      </c>
      <c r="F48" s="11"/>
      <c r="G48" s="12"/>
      <c r="H48" s="14">
        <f t="shared" si="0"/>
        <v>0</v>
      </c>
      <c r="I48" s="14">
        <f t="shared" si="1"/>
        <v>0</v>
      </c>
    </row>
    <row r="49" spans="1:9" ht="60">
      <c r="A49" s="16">
        <v>46</v>
      </c>
      <c r="B49" s="16" t="s">
        <v>56</v>
      </c>
      <c r="C49" s="17" t="s">
        <v>48</v>
      </c>
      <c r="D49" s="16">
        <v>2</v>
      </c>
      <c r="E49" s="19" t="s">
        <v>78</v>
      </c>
      <c r="F49" s="11"/>
      <c r="G49" s="12"/>
      <c r="H49" s="14">
        <f t="shared" si="0"/>
        <v>0</v>
      </c>
      <c r="I49" s="14">
        <f t="shared" si="1"/>
        <v>0</v>
      </c>
    </row>
    <row r="50" spans="1:15" s="26" customFormat="1" ht="60">
      <c r="A50" s="23">
        <v>47</v>
      </c>
      <c r="B50" s="23" t="s">
        <v>21</v>
      </c>
      <c r="C50" s="24" t="s">
        <v>99</v>
      </c>
      <c r="D50" s="23">
        <v>4</v>
      </c>
      <c r="E50" s="25" t="s">
        <v>78</v>
      </c>
      <c r="F50" s="11"/>
      <c r="G50" s="12"/>
      <c r="H50" s="14">
        <f t="shared" si="0"/>
        <v>0</v>
      </c>
      <c r="I50" s="14">
        <f t="shared" si="1"/>
        <v>0</v>
      </c>
      <c r="O50" s="27"/>
    </row>
    <row r="51" spans="1:9" ht="30">
      <c r="A51" s="16">
        <v>48</v>
      </c>
      <c r="B51" s="16" t="s">
        <v>22</v>
      </c>
      <c r="C51" s="17" t="s">
        <v>49</v>
      </c>
      <c r="D51" s="16">
        <v>3</v>
      </c>
      <c r="E51" s="19" t="s">
        <v>78</v>
      </c>
      <c r="F51" s="11"/>
      <c r="G51" s="12"/>
      <c r="H51" s="14">
        <f t="shared" si="0"/>
        <v>0</v>
      </c>
      <c r="I51" s="14">
        <f t="shared" si="1"/>
        <v>0</v>
      </c>
    </row>
    <row r="52" spans="1:15" ht="30">
      <c r="A52" s="20">
        <v>49</v>
      </c>
      <c r="B52" s="20" t="s">
        <v>23</v>
      </c>
      <c r="C52" s="21" t="s">
        <v>116</v>
      </c>
      <c r="D52" s="20">
        <v>7</v>
      </c>
      <c r="E52" s="19" t="s">
        <v>78</v>
      </c>
      <c r="F52" s="11"/>
      <c r="G52" s="12"/>
      <c r="H52" s="14">
        <f t="shared" si="0"/>
        <v>0</v>
      </c>
      <c r="I52" s="14">
        <f t="shared" si="1"/>
        <v>0</v>
      </c>
      <c r="K52" s="2"/>
      <c r="O52" s="1"/>
    </row>
    <row r="53" spans="1:9" ht="30">
      <c r="A53" s="16">
        <v>50</v>
      </c>
      <c r="B53" s="16" t="s">
        <v>24</v>
      </c>
      <c r="C53" s="17" t="s">
        <v>50</v>
      </c>
      <c r="D53" s="16">
        <v>1</v>
      </c>
      <c r="E53" s="19" t="s">
        <v>78</v>
      </c>
      <c r="F53" s="11"/>
      <c r="G53" s="12"/>
      <c r="H53" s="14">
        <f t="shared" si="0"/>
        <v>0</v>
      </c>
      <c r="I53" s="14">
        <f t="shared" si="1"/>
        <v>0</v>
      </c>
    </row>
    <row r="54" spans="1:9" ht="30">
      <c r="A54" s="16">
        <v>51</v>
      </c>
      <c r="B54" s="16" t="s">
        <v>25</v>
      </c>
      <c r="C54" s="17" t="s">
        <v>51</v>
      </c>
      <c r="D54" s="16">
        <v>3</v>
      </c>
      <c r="E54" s="19" t="s">
        <v>78</v>
      </c>
      <c r="F54" s="11"/>
      <c r="G54" s="12"/>
      <c r="H54" s="14">
        <f t="shared" si="0"/>
        <v>0</v>
      </c>
      <c r="I54" s="14">
        <f t="shared" si="1"/>
        <v>0</v>
      </c>
    </row>
    <row r="55" spans="1:9" ht="15">
      <c r="A55" s="16">
        <v>52</v>
      </c>
      <c r="B55" s="16" t="s">
        <v>33</v>
      </c>
      <c r="C55" s="17" t="s">
        <v>111</v>
      </c>
      <c r="D55" s="16">
        <v>2</v>
      </c>
      <c r="E55" s="19" t="s">
        <v>78</v>
      </c>
      <c r="F55" s="11"/>
      <c r="G55" s="12"/>
      <c r="H55" s="14">
        <f t="shared" si="0"/>
        <v>0</v>
      </c>
      <c r="I55" s="14">
        <f t="shared" si="1"/>
        <v>0</v>
      </c>
    </row>
    <row r="56" spans="1:9" ht="15">
      <c r="A56" s="16">
        <v>53</v>
      </c>
      <c r="B56" s="16" t="s">
        <v>52</v>
      </c>
      <c r="C56" s="17" t="s">
        <v>112</v>
      </c>
      <c r="D56" s="16">
        <v>2</v>
      </c>
      <c r="E56" s="19" t="s">
        <v>78</v>
      </c>
      <c r="F56" s="11"/>
      <c r="G56" s="12"/>
      <c r="H56" s="14">
        <f t="shared" si="0"/>
        <v>0</v>
      </c>
      <c r="I56" s="14">
        <f t="shared" si="1"/>
        <v>0</v>
      </c>
    </row>
    <row r="57" spans="1:9" ht="15">
      <c r="A57" s="16">
        <v>54</v>
      </c>
      <c r="B57" s="16" t="s">
        <v>34</v>
      </c>
      <c r="C57" s="17" t="s">
        <v>53</v>
      </c>
      <c r="D57" s="16">
        <v>1</v>
      </c>
      <c r="E57" s="19" t="s">
        <v>78</v>
      </c>
      <c r="F57" s="11"/>
      <c r="G57" s="12"/>
      <c r="H57" s="14">
        <f t="shared" si="0"/>
        <v>0</v>
      </c>
      <c r="I57" s="14">
        <f t="shared" si="1"/>
        <v>0</v>
      </c>
    </row>
    <row r="58" spans="1:11" ht="45">
      <c r="A58" s="20">
        <v>55</v>
      </c>
      <c r="B58" s="20" t="s">
        <v>35</v>
      </c>
      <c r="C58" s="21" t="s">
        <v>106</v>
      </c>
      <c r="D58" s="20">
        <v>3</v>
      </c>
      <c r="E58" s="19" t="s">
        <v>78</v>
      </c>
      <c r="F58" s="11"/>
      <c r="G58" s="12"/>
      <c r="H58" s="14">
        <f t="shared" si="0"/>
        <v>0</v>
      </c>
      <c r="I58" s="14">
        <f t="shared" si="1"/>
        <v>0</v>
      </c>
      <c r="K58" s="2"/>
    </row>
    <row r="59" spans="1:15" ht="45">
      <c r="A59" s="16">
        <v>56</v>
      </c>
      <c r="B59" s="16" t="s">
        <v>36</v>
      </c>
      <c r="C59" s="17" t="s">
        <v>98</v>
      </c>
      <c r="D59" s="16">
        <v>2</v>
      </c>
      <c r="E59" s="19" t="s">
        <v>78</v>
      </c>
      <c r="F59" s="11"/>
      <c r="G59" s="12"/>
      <c r="H59" s="14">
        <f t="shared" si="0"/>
        <v>0</v>
      </c>
      <c r="I59" s="14">
        <f t="shared" si="1"/>
        <v>0</v>
      </c>
      <c r="O59" s="3"/>
    </row>
    <row r="60" spans="1:9" ht="45">
      <c r="A60" s="16">
        <v>57</v>
      </c>
      <c r="B60" s="16" t="s">
        <v>37</v>
      </c>
      <c r="C60" s="17" t="s">
        <v>97</v>
      </c>
      <c r="D60" s="16">
        <v>10</v>
      </c>
      <c r="E60" s="19" t="s">
        <v>78</v>
      </c>
      <c r="F60" s="11"/>
      <c r="G60" s="12"/>
      <c r="H60" s="14">
        <f t="shared" si="0"/>
        <v>0</v>
      </c>
      <c r="I60" s="14">
        <f t="shared" si="1"/>
        <v>0</v>
      </c>
    </row>
    <row r="61" spans="1:9" ht="45">
      <c r="A61" s="16">
        <v>58</v>
      </c>
      <c r="B61" s="16" t="s">
        <v>37</v>
      </c>
      <c r="C61" s="17" t="s">
        <v>96</v>
      </c>
      <c r="D61" s="16">
        <v>10</v>
      </c>
      <c r="E61" s="19" t="s">
        <v>78</v>
      </c>
      <c r="F61" s="11"/>
      <c r="G61" s="12"/>
      <c r="H61" s="14">
        <f t="shared" si="0"/>
        <v>0</v>
      </c>
      <c r="I61" s="14">
        <f t="shared" si="1"/>
        <v>0</v>
      </c>
    </row>
    <row r="62" spans="1:9" ht="45">
      <c r="A62" s="16">
        <v>59</v>
      </c>
      <c r="B62" s="16" t="s">
        <v>37</v>
      </c>
      <c r="C62" s="17" t="s">
        <v>95</v>
      </c>
      <c r="D62" s="16">
        <v>5</v>
      </c>
      <c r="E62" s="19" t="s">
        <v>78</v>
      </c>
      <c r="F62" s="11"/>
      <c r="G62" s="12"/>
      <c r="H62" s="14">
        <f t="shared" si="0"/>
        <v>0</v>
      </c>
      <c r="I62" s="14">
        <f t="shared" si="1"/>
        <v>0</v>
      </c>
    </row>
    <row r="63" spans="1:11" ht="60.75" thickBot="1">
      <c r="A63" s="20">
        <v>60</v>
      </c>
      <c r="B63" s="20" t="s">
        <v>38</v>
      </c>
      <c r="C63" s="21" t="s">
        <v>94</v>
      </c>
      <c r="D63" s="20">
        <v>10</v>
      </c>
      <c r="E63" s="19" t="s">
        <v>78</v>
      </c>
      <c r="F63" s="11"/>
      <c r="G63" s="12"/>
      <c r="H63" s="14">
        <f t="shared" si="0"/>
        <v>0</v>
      </c>
      <c r="I63" s="14">
        <f t="shared" si="1"/>
        <v>0</v>
      </c>
      <c r="K63" s="2"/>
    </row>
    <row r="64" spans="1:9" ht="19.5" thickBot="1">
      <c r="A64" s="28" t="s">
        <v>76</v>
      </c>
      <c r="B64" s="29"/>
      <c r="C64" s="29"/>
      <c r="D64" s="29"/>
      <c r="E64" s="29"/>
      <c r="F64" s="8"/>
      <c r="G64" s="9"/>
      <c r="H64" s="10">
        <f>SUM(H4:H63)</f>
        <v>0</v>
      </c>
      <c r="I64" s="9"/>
    </row>
    <row r="65" ht="15">
      <c r="A65" s="1"/>
    </row>
    <row r="66" ht="15">
      <c r="A66" s="5" t="s">
        <v>72</v>
      </c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</sheetData>
  <mergeCells count="1">
    <mergeCell ref="A64:E64"/>
  </mergeCells>
  <printOptions/>
  <pageMargins left="0.7" right="0.7" top="0.787401575" bottom="0.7874015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Zuzana Pěkná</dc:creator>
  <cp:keywords/>
  <dc:description/>
  <cp:lastModifiedBy>Jungova Petra</cp:lastModifiedBy>
  <cp:lastPrinted>2019-08-05T06:13:38Z</cp:lastPrinted>
  <dcterms:created xsi:type="dcterms:W3CDTF">2019-04-08T14:05:02Z</dcterms:created>
  <dcterms:modified xsi:type="dcterms:W3CDTF">2019-08-07T12:00:32Z</dcterms:modified>
  <cp:category/>
  <cp:version/>
  <cp:contentType/>
  <cp:contentStatus/>
</cp:coreProperties>
</file>