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6616" yWindow="65416" windowWidth="29040" windowHeight="15840" activeTab="0"/>
  </bookViews>
  <sheets>
    <sheet name="verso_7499" sheetId="1" r:id="rId1"/>
  </sheets>
  <definedNames/>
  <calcPr calcId="191029"/>
  <extLst/>
</workbook>
</file>

<file path=xl/sharedStrings.xml><?xml version="1.0" encoding="utf-8"?>
<sst xmlns="http://schemas.openxmlformats.org/spreadsheetml/2006/main" count="265" uniqueCount="109">
  <si>
    <t>Tonery</t>
  </si>
  <si>
    <r>
      <t>Dodavatel:</t>
    </r>
    <r>
      <rPr>
        <sz val="11"/>
        <color theme="1"/>
        <rFont val="Calibri"/>
        <family val="2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</si>
  <si>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</si>
  <si>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scheme val="minor"/>
      </rPr>
      <t>  </t>
    </r>
  </si>
  <si>
    <t>77 200.0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</si>
  <si>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</si>
  <si>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</si>
  <si>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</si>
  <si>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</si>
  <si>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</si>
  <si>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</si>
  <si>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</si>
  <si>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</si>
  <si>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</si>
  <si>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</si>
  <si>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</si>
  <si>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</si>
  <si>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</si>
  <si>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</si>
  <si>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</si>
  <si>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MFC-L3770CDW </t>
  </si>
  <si>
    <t> toner černý do tiskárny Brother MFC-L3770CDW, výtěžnost 3000s. </t>
  </si>
  <si>
    <t>2980 Letní škola slovanských studií  </t>
  </si>
  <si>
    <t>992100021  </t>
  </si>
  <si>
    <t>18  </t>
  </si>
  <si>
    <t>  </t>
  </si>
  <si>
    <t> Letní škola slovanských studií, Křížkovského 10, 77180, Olomouc, tel.: </t>
  </si>
  <si>
    <t>Poláchová Pavla , 2980  </t>
  </si>
  <si>
    <t>Poláchová Pavla Mgr.</t>
  </si>
  <si>
    <t> toner modrý do tiskárny Brother MFC-L3770CDW, výtěžnost 2300s. </t>
  </si>
  <si>
    <t> toner červený do tiskárny Brother MFC-L3770CDW, výtěžnost 2300s. </t>
  </si>
  <si>
    <t> toner žlutý do tiskárny Brother MFC-L3770CDW, výtěžnost 2300s. </t>
  </si>
  <si>
    <t> Canon i-sensys MF421dw </t>
  </si>
  <si>
    <t> toner černý do tiskárny Canon i-sensys MF421dw, výtěžnost 9200s. </t>
  </si>
  <si>
    <t>2970 Institut celoživotního vzdělávání  </t>
  </si>
  <si>
    <t>19  </t>
  </si>
  <si>
    <t> Institut celoživotního vzdělávání, Tř. Svobody 26, 77900, Olomouc, tel.: </t>
  </si>
  <si>
    <t> Univerzita Palackého v Olomouci, Filozofická fakulta, Křížkovského 10, 771 80, Olomouc </t>
  </si>
  <si>
    <t>PARÁČKOVÁ Gabriela , 2970  </t>
  </si>
  <si>
    <t>PARÁČKOVÁ Gabriela PhDr.</t>
  </si>
  <si>
    <t> Canon i-sensys MF4580dn </t>
  </si>
  <si>
    <t> toner černý do tiskárny Canon i-sensys MF4580dn, výtěžnost 2100s. </t>
  </si>
  <si>
    <t>3903 Odd. PaM PřF  </t>
  </si>
  <si>
    <t>11  </t>
  </si>
  <si>
    <t> Odd. PaM PřF, 17. listopadu 12, 78371, Olomouc, tel.: 585 634 003 </t>
  </si>
  <si>
    <t>PETRŽELOVÁ Dagmar , 3903  </t>
  </si>
  <si>
    <t>PETRŽELOVÁ Dagmar Mgr.</t>
  </si>
  <si>
    <t> Canon i-sensys MF8360cdn </t>
  </si>
  <si>
    <t> toner modrý do tiskárny Canon i-sensys MF8360cdn, výtěžnost 2900s. </t>
  </si>
  <si>
    <t> toner žlutý do tiskárny Canon i-sensys MF8360cdn, výtěžnost 2900s. </t>
  </si>
  <si>
    <t> toner červený do tiskárny Canon i-sensys MF8360cdn, výtěžnost 2900s. </t>
  </si>
  <si>
    <t> toner černý do tiskárny Canon i-sensys MF8360cdn, výtěžnost 2x3400s. </t>
  </si>
  <si>
    <t> Epson WorkForce Pro WF-6590 </t>
  </si>
  <si>
    <t> cartridge červená do tiskárny Epson WorkForce Pro WF-6590, výtěžnost 7000s., 69ml. </t>
  </si>
  <si>
    <t>1320 Ortopedická klinika  </t>
  </si>
  <si>
    <t>911102532  </t>
  </si>
  <si>
    <t>31  </t>
  </si>
  <si>
    <t> Ortopedická klinika, I. P. Pavlova 6, 77520, Olomouc, tel.: </t>
  </si>
  <si>
    <t>ZDRAŽILOVÁ Silvie , 1320  </t>
  </si>
  <si>
    <t>ZDRAŽILOVÁ Silvie Mgr.</t>
  </si>
  <si>
    <t> cartridge žlutá do tiskárny Epson WorkForce Pro WF-6590, výtěžnost 7000s., 69ml. </t>
  </si>
  <si>
    <t> cartridge černá do tiskárny Epson WorkForce Pro WF-6590, výtěžnost 10000s., 202ml. </t>
  </si>
  <si>
    <t> cartridge modrá do tiskárny Epson WorkForce Pro WF-6590, výtěžnost 7000s., 69ml. </t>
  </si>
  <si>
    <t> Epson WorkForce Pro WP-4525 </t>
  </si>
  <si>
    <t> cartridge černá do tiskárny Epson WorkForce Pro WP-4525, 45,2ml. </t>
  </si>
  <si>
    <t>3112 Katedra algebry a geometrie  </t>
  </si>
  <si>
    <t>433101191  </t>
  </si>
  <si>
    <t> Katedra algebry a geometrie, 17. listopadu 12, 77146, Olomouc, tel.: </t>
  </si>
  <si>
    <t>ZATLOUKALOVÁ Silvie , 3112  </t>
  </si>
  <si>
    <t>ZATLOUKALOVÁ Silvie</t>
  </si>
  <si>
    <t> HP LaserJet Pro 400 color MFP M475dw </t>
  </si>
  <si>
    <t> toner černý do tiskárny HP LaserJet Pro 400 color MFP M475dw, výtěžnost 4000s. </t>
  </si>
  <si>
    <t>3132 Katedra fyzikální chemie  </t>
  </si>
  <si>
    <t>30  </t>
  </si>
  <si>
    <t> Katedra fyzikální chemie, PřF, Univerzita Palackého, 17. listopadu 12, 771 46 Olomouc </t>
  </si>
  <si>
    <t>BAZGIER Václav , 3142  </t>
  </si>
  <si>
    <t>BAZGIER Václav Ing. Mgr.</t>
  </si>
  <si>
    <t> toner červený do tiskárny HP LaserJet Pro 400 color MFP M475dw, výtěžnost 2600s. </t>
  </si>
  <si>
    <t> toner žlutý do tiskárny HP LaserJet Pro 400 color MFP M475dw, výtěžnost 2600s. </t>
  </si>
  <si>
    <t> HP LaserJet 1018 </t>
  </si>
  <si>
    <t> toner černý do tiskárny HP LaserJet 1018, výtěžnost 2x2000s. </t>
  </si>
  <si>
    <t> Konica Minolta magicolor 4690MF </t>
  </si>
  <si>
    <t> odpadní nádobka do tiskárny Konica Minolta magicolor 4690MF, výtěžnost 2x18000s. </t>
  </si>
  <si>
    <t> Ricoh MP C2011SP </t>
  </si>
  <si>
    <t> toner černý do tiskárny Ricoh MP C2011SP, výtěžnost 15000s. </t>
  </si>
  <si>
    <t>Tonery a cartridge 016-2019</t>
  </si>
  <si>
    <t>TN247BK</t>
  </si>
  <si>
    <t>TN247C</t>
  </si>
  <si>
    <t>TN247M</t>
  </si>
  <si>
    <t>TN247Y</t>
  </si>
  <si>
    <t>052H</t>
  </si>
  <si>
    <t>CRG728</t>
  </si>
  <si>
    <t>CRG718C</t>
  </si>
  <si>
    <t>CRG718Y</t>
  </si>
  <si>
    <t>CRG718M</t>
  </si>
  <si>
    <t>CRG718Bk_Twin</t>
  </si>
  <si>
    <t>T9073</t>
  </si>
  <si>
    <t>T9074</t>
  </si>
  <si>
    <t>T9071</t>
  </si>
  <si>
    <t>T9072</t>
  </si>
  <si>
    <t>T7021</t>
  </si>
  <si>
    <t>CE410X</t>
  </si>
  <si>
    <t>CE413A</t>
  </si>
  <si>
    <t>CE412A</t>
  </si>
  <si>
    <t>Q2612AD</t>
  </si>
  <si>
    <t>A06X0Y0</t>
  </si>
  <si>
    <t>Nabídková cena bez DPH kus</t>
  </si>
  <si>
    <t>57,918,- Kč</t>
  </si>
  <si>
    <t>BossCan ComPrint spol.s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</si>
</sst>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16" fillId="0" borderId="0" xfId="0" applyFont="1" applyAlignment="1">
      <alignment horizontal="righ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zoomScale="80" zoomScaleNormal="80" workbookViewId="0" topLeftCell="A1">
      <selection activeCell="F6" sqref="F6"/>
    </sheetView>
  </sheetViews>
  <sheetFormatPr defaultColWidth="9.140625" defaultRowHeight="15"/>
  <cols>
    <col min="1" max="1" width="21.57421875" style="4" bestFit="1" customWidth="1"/>
    <col min="2" max="3" width="36.57421875" style="4" bestFit="1" customWidth="1"/>
    <col min="4" max="4" width="14.8515625" style="4" customWidth="1"/>
    <col min="5" max="5" width="17.421875" style="4" customWidth="1"/>
    <col min="6" max="6" width="20.7109375" style="4" customWidth="1"/>
    <col min="7" max="7" width="10.8515625" style="4" bestFit="1" customWidth="1"/>
    <col min="8" max="8" width="6.421875" style="4" customWidth="1"/>
    <col min="9" max="9" width="14.7109375" style="4" customWidth="1"/>
    <col min="10" max="10" width="15.7109375" style="4" customWidth="1"/>
    <col min="11" max="11" width="16.7109375" style="4" customWidth="1"/>
    <col min="12" max="12" width="25.7109375" style="4" customWidth="1"/>
    <col min="13" max="13" width="38.8515625" style="4" customWidth="1"/>
    <col min="14" max="14" width="39.140625" style="4" customWidth="1"/>
    <col min="15" max="15" width="17.8515625" style="4" customWidth="1"/>
    <col min="16" max="16" width="17.7109375" style="4" customWidth="1"/>
    <col min="17" max="16384" width="9.140625" style="4" customWidth="1"/>
  </cols>
  <sheetData>
    <row r="1" ht="23.25">
      <c r="A1" s="6" t="s">
        <v>0</v>
      </c>
    </row>
    <row r="3" ht="18">
      <c r="A3" s="7" t="s">
        <v>85</v>
      </c>
    </row>
    <row r="5" spans="1:5" ht="15">
      <c r="A5" s="8" t="s">
        <v>1</v>
      </c>
      <c r="B5" s="9" t="s">
        <v>108</v>
      </c>
      <c r="C5" s="11" t="s">
        <v>2</v>
      </c>
      <c r="D5" s="11"/>
      <c r="E5" s="9" t="s">
        <v>107</v>
      </c>
    </row>
    <row r="6" spans="1:5" ht="15">
      <c r="A6" s="9"/>
      <c r="B6" s="9"/>
      <c r="C6" s="11" t="s">
        <v>3</v>
      </c>
      <c r="D6" s="11"/>
      <c r="E6" s="9" t="s">
        <v>4</v>
      </c>
    </row>
    <row r="8" spans="1:16" ht="4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106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</row>
    <row r="9" spans="1:16" ht="30">
      <c r="A9" s="2">
        <v>62668</v>
      </c>
      <c r="B9" s="2" t="s">
        <v>20</v>
      </c>
      <c r="C9" s="2" t="s">
        <v>21</v>
      </c>
      <c r="D9" s="2">
        <v>3</v>
      </c>
      <c r="E9" s="2">
        <v>4800</v>
      </c>
      <c r="F9" s="2" t="s">
        <v>22</v>
      </c>
      <c r="G9" s="2" t="s">
        <v>23</v>
      </c>
      <c r="H9" s="2" t="s">
        <v>24</v>
      </c>
      <c r="I9" s="3" t="s">
        <v>86</v>
      </c>
      <c r="J9" s="5">
        <v>1475</v>
      </c>
      <c r="K9" s="5">
        <f>D9*J9</f>
        <v>4425</v>
      </c>
      <c r="L9" s="2" t="s">
        <v>22</v>
      </c>
      <c r="M9" s="2" t="s">
        <v>26</v>
      </c>
      <c r="N9" s="2" t="s">
        <v>26</v>
      </c>
      <c r="O9" s="2" t="s">
        <v>27</v>
      </c>
      <c r="P9" s="2" t="s">
        <v>28</v>
      </c>
    </row>
    <row r="10" spans="1:16" ht="30">
      <c r="A10" s="2">
        <v>62667</v>
      </c>
      <c r="B10" s="2" t="s">
        <v>20</v>
      </c>
      <c r="C10" s="2" t="s">
        <v>29</v>
      </c>
      <c r="D10" s="2">
        <v>3</v>
      </c>
      <c r="E10" s="2">
        <v>6000</v>
      </c>
      <c r="F10" s="2" t="s">
        <v>22</v>
      </c>
      <c r="G10" s="2" t="s">
        <v>23</v>
      </c>
      <c r="H10" s="2" t="s">
        <v>24</v>
      </c>
      <c r="I10" s="3" t="s">
        <v>87</v>
      </c>
      <c r="J10" s="5">
        <v>1709</v>
      </c>
      <c r="K10" s="5">
        <f aca="true" t="shared" si="0" ref="K10:K30">D10*J10</f>
        <v>5127</v>
      </c>
      <c r="L10" s="2" t="s">
        <v>22</v>
      </c>
      <c r="M10" s="2" t="s">
        <v>26</v>
      </c>
      <c r="N10" s="2" t="s">
        <v>26</v>
      </c>
      <c r="O10" s="2" t="s">
        <v>27</v>
      </c>
      <c r="P10" s="2" t="s">
        <v>28</v>
      </c>
    </row>
    <row r="11" spans="1:16" ht="30">
      <c r="A11" s="2">
        <v>62666</v>
      </c>
      <c r="B11" s="2" t="s">
        <v>20</v>
      </c>
      <c r="C11" s="2" t="s">
        <v>30</v>
      </c>
      <c r="D11" s="2">
        <v>3</v>
      </c>
      <c r="E11" s="2">
        <v>6000</v>
      </c>
      <c r="F11" s="2" t="s">
        <v>22</v>
      </c>
      <c r="G11" s="2" t="s">
        <v>23</v>
      </c>
      <c r="H11" s="2" t="s">
        <v>24</v>
      </c>
      <c r="I11" s="3" t="s">
        <v>88</v>
      </c>
      <c r="J11" s="5">
        <v>1709</v>
      </c>
      <c r="K11" s="5">
        <f t="shared" si="0"/>
        <v>5127</v>
      </c>
      <c r="L11" s="2" t="s">
        <v>22</v>
      </c>
      <c r="M11" s="2" t="s">
        <v>26</v>
      </c>
      <c r="N11" s="2" t="s">
        <v>26</v>
      </c>
      <c r="O11" s="2" t="s">
        <v>27</v>
      </c>
      <c r="P11" s="2" t="s">
        <v>28</v>
      </c>
    </row>
    <row r="12" spans="1:16" ht="30">
      <c r="A12" s="2">
        <v>62665</v>
      </c>
      <c r="B12" s="2" t="s">
        <v>20</v>
      </c>
      <c r="C12" s="2" t="s">
        <v>31</v>
      </c>
      <c r="D12" s="2">
        <v>3</v>
      </c>
      <c r="E12" s="2">
        <v>6000</v>
      </c>
      <c r="F12" s="2" t="s">
        <v>22</v>
      </c>
      <c r="G12" s="2" t="s">
        <v>23</v>
      </c>
      <c r="H12" s="2" t="s">
        <v>24</v>
      </c>
      <c r="I12" s="3" t="s">
        <v>89</v>
      </c>
      <c r="J12" s="5">
        <v>1709</v>
      </c>
      <c r="K12" s="5">
        <f t="shared" si="0"/>
        <v>5127</v>
      </c>
      <c r="L12" s="2" t="s">
        <v>22</v>
      </c>
      <c r="M12" s="2" t="s">
        <v>26</v>
      </c>
      <c r="N12" s="2" t="s">
        <v>26</v>
      </c>
      <c r="O12" s="2" t="s">
        <v>27</v>
      </c>
      <c r="P12" s="2" t="s">
        <v>28</v>
      </c>
    </row>
    <row r="13" spans="1:16" ht="45">
      <c r="A13" s="2">
        <v>62751</v>
      </c>
      <c r="B13" s="2" t="s">
        <v>32</v>
      </c>
      <c r="C13" s="2" t="s">
        <v>33</v>
      </c>
      <c r="D13" s="2">
        <v>1</v>
      </c>
      <c r="E13" s="2">
        <v>3600</v>
      </c>
      <c r="F13" s="2" t="s">
        <v>34</v>
      </c>
      <c r="G13" s="2" t="s">
        <v>25</v>
      </c>
      <c r="H13" s="2" t="s">
        <v>35</v>
      </c>
      <c r="I13" s="3" t="s">
        <v>90</v>
      </c>
      <c r="J13" s="5">
        <v>2807</v>
      </c>
      <c r="K13" s="5">
        <f t="shared" si="0"/>
        <v>2807</v>
      </c>
      <c r="L13" s="2" t="s">
        <v>34</v>
      </c>
      <c r="M13" s="2" t="s">
        <v>36</v>
      </c>
      <c r="N13" s="2" t="s">
        <v>37</v>
      </c>
      <c r="O13" s="2" t="s">
        <v>38</v>
      </c>
      <c r="P13" s="2" t="s">
        <v>39</v>
      </c>
    </row>
    <row r="14" spans="1:16" ht="45">
      <c r="A14" s="2">
        <v>62745</v>
      </c>
      <c r="B14" s="2" t="s">
        <v>40</v>
      </c>
      <c r="C14" s="2" t="s">
        <v>41</v>
      </c>
      <c r="D14" s="2">
        <v>2</v>
      </c>
      <c r="E14" s="2">
        <v>2800</v>
      </c>
      <c r="F14" s="2" t="s">
        <v>34</v>
      </c>
      <c r="G14" s="2" t="s">
        <v>25</v>
      </c>
      <c r="H14" s="2" t="s">
        <v>35</v>
      </c>
      <c r="I14" s="3" t="s">
        <v>91</v>
      </c>
      <c r="J14" s="5">
        <v>1090</v>
      </c>
      <c r="K14" s="5">
        <f t="shared" si="0"/>
        <v>2180</v>
      </c>
      <c r="L14" s="2" t="s">
        <v>34</v>
      </c>
      <c r="M14" s="2" t="s">
        <v>36</v>
      </c>
      <c r="N14" s="2" t="s">
        <v>37</v>
      </c>
      <c r="O14" s="2" t="s">
        <v>38</v>
      </c>
      <c r="P14" s="2" t="s">
        <v>39</v>
      </c>
    </row>
    <row r="15" spans="1:16" ht="30">
      <c r="A15" s="2">
        <v>62705</v>
      </c>
      <c r="B15" s="2" t="s">
        <v>40</v>
      </c>
      <c r="C15" s="2" t="s">
        <v>41</v>
      </c>
      <c r="D15" s="2">
        <v>1</v>
      </c>
      <c r="E15" s="2">
        <v>1400</v>
      </c>
      <c r="F15" s="2" t="s">
        <v>42</v>
      </c>
      <c r="G15" s="2" t="s">
        <v>25</v>
      </c>
      <c r="H15" s="2" t="s">
        <v>43</v>
      </c>
      <c r="I15" s="3" t="s">
        <v>91</v>
      </c>
      <c r="J15" s="5">
        <v>1090</v>
      </c>
      <c r="K15" s="5">
        <f t="shared" si="0"/>
        <v>1090</v>
      </c>
      <c r="L15" s="2" t="s">
        <v>42</v>
      </c>
      <c r="M15" s="2" t="s">
        <v>44</v>
      </c>
      <c r="N15" s="2" t="s">
        <v>44</v>
      </c>
      <c r="O15" s="2" t="s">
        <v>45</v>
      </c>
      <c r="P15" s="2" t="s">
        <v>46</v>
      </c>
    </row>
    <row r="16" spans="1:16" ht="45">
      <c r="A16" s="2">
        <v>62750</v>
      </c>
      <c r="B16" s="2" t="s">
        <v>47</v>
      </c>
      <c r="C16" s="2" t="s">
        <v>48</v>
      </c>
      <c r="D16" s="2">
        <v>1</v>
      </c>
      <c r="E16" s="2">
        <v>2200</v>
      </c>
      <c r="F16" s="2" t="s">
        <v>34</v>
      </c>
      <c r="G16" s="2" t="s">
        <v>25</v>
      </c>
      <c r="H16" s="2" t="s">
        <v>35</v>
      </c>
      <c r="I16" s="3" t="s">
        <v>92</v>
      </c>
      <c r="J16" s="5">
        <v>1750</v>
      </c>
      <c r="K16" s="5">
        <f t="shared" si="0"/>
        <v>1750</v>
      </c>
      <c r="L16" s="2" t="s">
        <v>34</v>
      </c>
      <c r="M16" s="2" t="s">
        <v>36</v>
      </c>
      <c r="N16" s="2" t="s">
        <v>37</v>
      </c>
      <c r="O16" s="2" t="s">
        <v>38</v>
      </c>
      <c r="P16" s="2" t="s">
        <v>39</v>
      </c>
    </row>
    <row r="17" spans="1:16" ht="45">
      <c r="A17" s="2">
        <v>62749</v>
      </c>
      <c r="B17" s="2" t="s">
        <v>47</v>
      </c>
      <c r="C17" s="2" t="s">
        <v>49</v>
      </c>
      <c r="D17" s="2">
        <v>1</v>
      </c>
      <c r="E17" s="2">
        <v>2200</v>
      </c>
      <c r="F17" s="2" t="s">
        <v>34</v>
      </c>
      <c r="G17" s="2" t="s">
        <v>25</v>
      </c>
      <c r="H17" s="2" t="s">
        <v>35</v>
      </c>
      <c r="I17" s="3" t="s">
        <v>93</v>
      </c>
      <c r="J17" s="5">
        <v>1750</v>
      </c>
      <c r="K17" s="5">
        <f t="shared" si="0"/>
        <v>1750</v>
      </c>
      <c r="L17" s="2" t="s">
        <v>34</v>
      </c>
      <c r="M17" s="2" t="s">
        <v>36</v>
      </c>
      <c r="N17" s="2" t="s">
        <v>37</v>
      </c>
      <c r="O17" s="2" t="s">
        <v>38</v>
      </c>
      <c r="P17" s="2" t="s">
        <v>39</v>
      </c>
    </row>
    <row r="18" spans="1:16" ht="45">
      <c r="A18" s="2">
        <v>62748</v>
      </c>
      <c r="B18" s="2" t="s">
        <v>47</v>
      </c>
      <c r="C18" s="2" t="s">
        <v>50</v>
      </c>
      <c r="D18" s="2">
        <v>1</v>
      </c>
      <c r="E18" s="2">
        <v>2200</v>
      </c>
      <c r="F18" s="2" t="s">
        <v>34</v>
      </c>
      <c r="G18" s="2" t="s">
        <v>25</v>
      </c>
      <c r="H18" s="2" t="s">
        <v>35</v>
      </c>
      <c r="I18" s="3" t="s">
        <v>94</v>
      </c>
      <c r="J18" s="5">
        <v>1750</v>
      </c>
      <c r="K18" s="5">
        <f t="shared" si="0"/>
        <v>1750</v>
      </c>
      <c r="L18" s="2" t="s">
        <v>34</v>
      </c>
      <c r="M18" s="2" t="s">
        <v>36</v>
      </c>
      <c r="N18" s="2" t="s">
        <v>37</v>
      </c>
      <c r="O18" s="2" t="s">
        <v>38</v>
      </c>
      <c r="P18" s="2" t="s">
        <v>39</v>
      </c>
    </row>
    <row r="19" spans="1:16" ht="45">
      <c r="A19" s="2">
        <v>62747</v>
      </c>
      <c r="B19" s="2" t="s">
        <v>47</v>
      </c>
      <c r="C19" s="2" t="s">
        <v>51</v>
      </c>
      <c r="D19" s="2">
        <v>1</v>
      </c>
      <c r="E19" s="2">
        <v>3500</v>
      </c>
      <c r="F19" s="2" t="s">
        <v>34</v>
      </c>
      <c r="G19" s="2" t="s">
        <v>25</v>
      </c>
      <c r="H19" s="2" t="s">
        <v>35</v>
      </c>
      <c r="I19" s="3" t="s">
        <v>95</v>
      </c>
      <c r="J19" s="5">
        <v>1978</v>
      </c>
      <c r="K19" s="5">
        <f t="shared" si="0"/>
        <v>1978</v>
      </c>
      <c r="L19" s="2" t="s">
        <v>34</v>
      </c>
      <c r="M19" s="2" t="s">
        <v>36</v>
      </c>
      <c r="N19" s="2" t="s">
        <v>37</v>
      </c>
      <c r="O19" s="2" t="s">
        <v>38</v>
      </c>
      <c r="P19" s="2" t="s">
        <v>39</v>
      </c>
    </row>
    <row r="20" spans="1:16" ht="45">
      <c r="A20" s="2">
        <v>62609</v>
      </c>
      <c r="B20" s="2" t="s">
        <v>52</v>
      </c>
      <c r="C20" s="2" t="s">
        <v>53</v>
      </c>
      <c r="D20" s="2">
        <v>1</v>
      </c>
      <c r="E20" s="2">
        <v>2200</v>
      </c>
      <c r="F20" s="2" t="s">
        <v>54</v>
      </c>
      <c r="G20" s="2" t="s">
        <v>55</v>
      </c>
      <c r="H20" s="2" t="s">
        <v>56</v>
      </c>
      <c r="I20" s="3" t="s">
        <v>96</v>
      </c>
      <c r="J20" s="5">
        <v>1505</v>
      </c>
      <c r="K20" s="5">
        <f t="shared" si="0"/>
        <v>1505</v>
      </c>
      <c r="L20" s="2" t="s">
        <v>54</v>
      </c>
      <c r="M20" s="2" t="s">
        <v>57</v>
      </c>
      <c r="N20" s="2" t="s">
        <v>57</v>
      </c>
      <c r="O20" s="2" t="s">
        <v>58</v>
      </c>
      <c r="P20" s="2" t="s">
        <v>59</v>
      </c>
    </row>
    <row r="21" spans="1:16" ht="45">
      <c r="A21" s="2">
        <v>62611</v>
      </c>
      <c r="B21" s="2" t="s">
        <v>52</v>
      </c>
      <c r="C21" s="2" t="s">
        <v>60</v>
      </c>
      <c r="D21" s="2">
        <v>1</v>
      </c>
      <c r="E21" s="2">
        <v>2200</v>
      </c>
      <c r="F21" s="2" t="s">
        <v>54</v>
      </c>
      <c r="G21" s="2" t="s">
        <v>55</v>
      </c>
      <c r="H21" s="2" t="s">
        <v>56</v>
      </c>
      <c r="I21" s="3" t="s">
        <v>97</v>
      </c>
      <c r="J21" s="5">
        <v>1505</v>
      </c>
      <c r="K21" s="5">
        <f t="shared" si="0"/>
        <v>1505</v>
      </c>
      <c r="L21" s="2" t="s">
        <v>54</v>
      </c>
      <c r="M21" s="2" t="s">
        <v>57</v>
      </c>
      <c r="N21" s="2" t="s">
        <v>57</v>
      </c>
      <c r="O21" s="2" t="s">
        <v>58</v>
      </c>
      <c r="P21" s="2" t="s">
        <v>59</v>
      </c>
    </row>
    <row r="22" spans="1:16" ht="45">
      <c r="A22" s="2">
        <v>62608</v>
      </c>
      <c r="B22" s="2" t="s">
        <v>52</v>
      </c>
      <c r="C22" s="2" t="s">
        <v>61</v>
      </c>
      <c r="D22" s="2">
        <v>3</v>
      </c>
      <c r="E22" s="2">
        <v>7800</v>
      </c>
      <c r="F22" s="2" t="s">
        <v>54</v>
      </c>
      <c r="G22" s="2" t="s">
        <v>55</v>
      </c>
      <c r="H22" s="2" t="s">
        <v>56</v>
      </c>
      <c r="I22" s="3" t="s">
        <v>98</v>
      </c>
      <c r="J22" s="5">
        <v>1380</v>
      </c>
      <c r="K22" s="5">
        <f t="shared" si="0"/>
        <v>4140</v>
      </c>
      <c r="L22" s="2" t="s">
        <v>54</v>
      </c>
      <c r="M22" s="2" t="s">
        <v>57</v>
      </c>
      <c r="N22" s="2" t="s">
        <v>57</v>
      </c>
      <c r="O22" s="2" t="s">
        <v>58</v>
      </c>
      <c r="P22" s="2" t="s">
        <v>59</v>
      </c>
    </row>
    <row r="23" spans="1:16" ht="45">
      <c r="A23" s="2">
        <v>62610</v>
      </c>
      <c r="B23" s="2" t="s">
        <v>52</v>
      </c>
      <c r="C23" s="2" t="s">
        <v>62</v>
      </c>
      <c r="D23" s="2">
        <v>1</v>
      </c>
      <c r="E23" s="2">
        <v>2200</v>
      </c>
      <c r="F23" s="2" t="s">
        <v>54</v>
      </c>
      <c r="G23" s="2" t="s">
        <v>55</v>
      </c>
      <c r="H23" s="2" t="s">
        <v>56</v>
      </c>
      <c r="I23" s="3" t="s">
        <v>99</v>
      </c>
      <c r="J23" s="5">
        <v>1505</v>
      </c>
      <c r="K23" s="5">
        <f t="shared" si="0"/>
        <v>1505</v>
      </c>
      <c r="L23" s="2" t="s">
        <v>54</v>
      </c>
      <c r="M23" s="2" t="s">
        <v>57</v>
      </c>
      <c r="N23" s="2" t="s">
        <v>57</v>
      </c>
      <c r="O23" s="2" t="s">
        <v>58</v>
      </c>
      <c r="P23" s="2" t="s">
        <v>59</v>
      </c>
    </row>
    <row r="24" spans="1:16" ht="30">
      <c r="A24" s="2">
        <v>62707</v>
      </c>
      <c r="B24" s="2" t="s">
        <v>63</v>
      </c>
      <c r="C24" s="2" t="s">
        <v>64</v>
      </c>
      <c r="D24" s="2">
        <v>3</v>
      </c>
      <c r="E24" s="2">
        <v>2700</v>
      </c>
      <c r="F24" s="2" t="s">
        <v>65</v>
      </c>
      <c r="G24" s="2" t="s">
        <v>66</v>
      </c>
      <c r="H24" s="2" t="s">
        <v>56</v>
      </c>
      <c r="I24" s="3" t="s">
        <v>100</v>
      </c>
      <c r="J24" s="5">
        <v>794</v>
      </c>
      <c r="K24" s="5">
        <f t="shared" si="0"/>
        <v>2382</v>
      </c>
      <c r="L24" s="2" t="s">
        <v>65</v>
      </c>
      <c r="M24" s="2" t="s">
        <v>67</v>
      </c>
      <c r="N24" s="2" t="s">
        <v>67</v>
      </c>
      <c r="O24" s="2" t="s">
        <v>68</v>
      </c>
      <c r="P24" s="2" t="s">
        <v>69</v>
      </c>
    </row>
    <row r="25" spans="1:16" ht="45">
      <c r="A25" s="2">
        <v>62605</v>
      </c>
      <c r="B25" s="2" t="s">
        <v>70</v>
      </c>
      <c r="C25" s="2" t="s">
        <v>71</v>
      </c>
      <c r="D25" s="2">
        <v>2</v>
      </c>
      <c r="E25" s="2">
        <v>5000</v>
      </c>
      <c r="F25" s="2" t="s">
        <v>72</v>
      </c>
      <c r="G25" s="2" t="s">
        <v>25</v>
      </c>
      <c r="H25" s="2" t="s">
        <v>73</v>
      </c>
      <c r="I25" s="3" t="s">
        <v>101</v>
      </c>
      <c r="J25" s="5">
        <v>1436</v>
      </c>
      <c r="K25" s="5">
        <f t="shared" si="0"/>
        <v>2872</v>
      </c>
      <c r="L25" s="2" t="s">
        <v>72</v>
      </c>
      <c r="M25" s="2" t="s">
        <v>74</v>
      </c>
      <c r="N25" s="2" t="s">
        <v>74</v>
      </c>
      <c r="O25" s="2" t="s">
        <v>75</v>
      </c>
      <c r="P25" s="2" t="s">
        <v>76</v>
      </c>
    </row>
    <row r="26" spans="1:16" ht="45">
      <c r="A26" s="2">
        <v>62606</v>
      </c>
      <c r="B26" s="2" t="s">
        <v>70</v>
      </c>
      <c r="C26" s="2" t="s">
        <v>77</v>
      </c>
      <c r="D26" s="2">
        <v>1</v>
      </c>
      <c r="E26" s="2">
        <v>2500</v>
      </c>
      <c r="F26" s="2" t="s">
        <v>72</v>
      </c>
      <c r="G26" s="2" t="s">
        <v>25</v>
      </c>
      <c r="H26" s="2" t="s">
        <v>73</v>
      </c>
      <c r="I26" s="3" t="s">
        <v>102</v>
      </c>
      <c r="J26" s="5">
        <v>1712</v>
      </c>
      <c r="K26" s="5">
        <f t="shared" si="0"/>
        <v>1712</v>
      </c>
      <c r="L26" s="2" t="s">
        <v>72</v>
      </c>
      <c r="M26" s="2" t="s">
        <v>74</v>
      </c>
      <c r="N26" s="2" t="s">
        <v>74</v>
      </c>
      <c r="O26" s="2" t="s">
        <v>75</v>
      </c>
      <c r="P26" s="2" t="s">
        <v>76</v>
      </c>
    </row>
    <row r="27" spans="1:16" ht="45">
      <c r="A27" s="2">
        <v>62607</v>
      </c>
      <c r="B27" s="2" t="s">
        <v>70</v>
      </c>
      <c r="C27" s="2" t="s">
        <v>78</v>
      </c>
      <c r="D27" s="2">
        <v>1</v>
      </c>
      <c r="E27" s="2">
        <v>2500</v>
      </c>
      <c r="F27" s="2" t="s">
        <v>72</v>
      </c>
      <c r="G27" s="2" t="s">
        <v>25</v>
      </c>
      <c r="H27" s="2" t="s">
        <v>73</v>
      </c>
      <c r="I27" s="3" t="s">
        <v>103</v>
      </c>
      <c r="J27" s="5">
        <v>1712</v>
      </c>
      <c r="K27" s="5">
        <f t="shared" si="0"/>
        <v>1712</v>
      </c>
      <c r="L27" s="2" t="s">
        <v>72</v>
      </c>
      <c r="M27" s="2" t="s">
        <v>74</v>
      </c>
      <c r="N27" s="2" t="s">
        <v>74</v>
      </c>
      <c r="O27" s="2" t="s">
        <v>75</v>
      </c>
      <c r="P27" s="2" t="s">
        <v>76</v>
      </c>
    </row>
    <row r="28" spans="1:16" ht="30">
      <c r="A28" s="2">
        <v>62706</v>
      </c>
      <c r="B28" s="2" t="s">
        <v>79</v>
      </c>
      <c r="C28" s="2" t="s">
        <v>80</v>
      </c>
      <c r="D28" s="2">
        <v>2</v>
      </c>
      <c r="E28" s="2">
        <v>5800</v>
      </c>
      <c r="F28" s="2" t="s">
        <v>65</v>
      </c>
      <c r="G28" s="2" t="s">
        <v>66</v>
      </c>
      <c r="H28" s="2" t="s">
        <v>56</v>
      </c>
      <c r="I28" s="3" t="s">
        <v>104</v>
      </c>
      <c r="J28" s="5">
        <v>2162</v>
      </c>
      <c r="K28" s="5">
        <f t="shared" si="0"/>
        <v>4324</v>
      </c>
      <c r="L28" s="2" t="s">
        <v>65</v>
      </c>
      <c r="M28" s="2" t="s">
        <v>67</v>
      </c>
      <c r="N28" s="2" t="s">
        <v>67</v>
      </c>
      <c r="O28" s="2" t="s">
        <v>68</v>
      </c>
      <c r="P28" s="2" t="s">
        <v>69</v>
      </c>
    </row>
    <row r="29" spans="1:16" ht="45">
      <c r="A29" s="2">
        <v>62708</v>
      </c>
      <c r="B29" s="2" t="s">
        <v>81</v>
      </c>
      <c r="C29" s="2" t="s">
        <v>82</v>
      </c>
      <c r="D29" s="2">
        <v>2</v>
      </c>
      <c r="E29" s="2">
        <v>1800</v>
      </c>
      <c r="F29" s="2" t="s">
        <v>65</v>
      </c>
      <c r="G29" s="2" t="s">
        <v>66</v>
      </c>
      <c r="H29" s="2" t="s">
        <v>56</v>
      </c>
      <c r="I29" s="3" t="s">
        <v>105</v>
      </c>
      <c r="J29" s="5">
        <v>710</v>
      </c>
      <c r="K29" s="5">
        <f t="shared" si="0"/>
        <v>1420</v>
      </c>
      <c r="L29" s="2" t="s">
        <v>65</v>
      </c>
      <c r="M29" s="2" t="s">
        <v>67</v>
      </c>
      <c r="N29" s="2" t="s">
        <v>67</v>
      </c>
      <c r="O29" s="2" t="s">
        <v>68</v>
      </c>
      <c r="P29" s="2" t="s">
        <v>69</v>
      </c>
    </row>
    <row r="30" spans="1:16" ht="45">
      <c r="A30" s="2">
        <v>62746</v>
      </c>
      <c r="B30" s="2" t="s">
        <v>83</v>
      </c>
      <c r="C30" s="2" t="s">
        <v>84</v>
      </c>
      <c r="D30" s="2">
        <v>2</v>
      </c>
      <c r="E30" s="2">
        <v>1800</v>
      </c>
      <c r="F30" s="2" t="s">
        <v>34</v>
      </c>
      <c r="G30" s="2" t="s">
        <v>25</v>
      </c>
      <c r="H30" s="2" t="s">
        <v>35</v>
      </c>
      <c r="I30" s="3">
        <v>841925</v>
      </c>
      <c r="J30" s="5">
        <v>865</v>
      </c>
      <c r="K30" s="5">
        <f t="shared" si="0"/>
        <v>1730</v>
      </c>
      <c r="L30" s="2" t="s">
        <v>34</v>
      </c>
      <c r="M30" s="2" t="s">
        <v>36</v>
      </c>
      <c r="N30" s="2" t="s">
        <v>37</v>
      </c>
      <c r="O30" s="2" t="s">
        <v>38</v>
      </c>
      <c r="P30" s="2" t="s">
        <v>39</v>
      </c>
    </row>
    <row r="31" ht="15">
      <c r="K31" s="10">
        <f>SUM(K9:K30)</f>
        <v>57918</v>
      </c>
    </row>
  </sheetData>
  <mergeCells count="2">
    <mergeCell ref="C6:D6"/>
    <mergeCell ref="C5:D5"/>
  </mergeCells>
  <printOptions/>
  <pageMargins left="0.25" right="0.25" top="0.75" bottom="0.75" header="0.3" footer="0.3"/>
  <pageSetup fitToHeight="1" fitToWidth="1" horizontalDpi="600" verticalDpi="600" orientation="landscape" paperSize="9" scale="40" r:id="rId14"/>
  <legacyDrawing r:id="rId13"/>
  <controls>
    <control shapeId="1025" r:id="rId1" name="Control 1"/>
    <control shapeId="1026" r:id="rId2" name="Control 2"/>
    <control shapeId="1027" r:id="rId3" name="Control 3"/>
    <control shapeId="1028" r:id="rId12" name="Control 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Polankova Silvie</cp:lastModifiedBy>
  <cp:lastPrinted>2019-08-19T11:04:53Z</cp:lastPrinted>
  <dcterms:created xsi:type="dcterms:W3CDTF">2019-08-07T05:40:05Z</dcterms:created>
  <dcterms:modified xsi:type="dcterms:W3CDTF">2019-09-03T10:02:27Z</dcterms:modified>
  <cp:category/>
  <cp:version/>
  <cp:contentType/>
  <cp:contentStatus/>
</cp:coreProperties>
</file>