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16380" windowHeight="8190" tabRatio="500" activeTab="0"/>
  </bookViews>
  <sheets>
    <sheet name="REKAPITULACE" sheetId="1" r:id="rId1"/>
    <sheet name="1.PP" sheetId="2" r:id="rId2"/>
    <sheet name="1.NP" sheetId="3" r:id="rId3"/>
    <sheet name="2.NP" sheetId="4" r:id="rId4"/>
    <sheet name="3.NP" sheetId="5" r:id="rId5"/>
    <sheet name="4.NP" sheetId="6" r:id="rId6"/>
  </sheets>
  <definedNames/>
  <calcPr calcId="162913"/>
  <extLst/>
</workbook>
</file>

<file path=xl/sharedStrings.xml><?xml version="1.0" encoding="utf-8"?>
<sst xmlns="http://schemas.openxmlformats.org/spreadsheetml/2006/main" count="539" uniqueCount="121">
  <si>
    <t>REKAPITULACE</t>
  </si>
  <si>
    <t>1.PP</t>
  </si>
  <si>
    <t>1.NP</t>
  </si>
  <si>
    <t>2.NP</t>
  </si>
  <si>
    <t>3.NP</t>
  </si>
  <si>
    <t>4.NP</t>
  </si>
  <si>
    <t>CELKEM bez DPH</t>
  </si>
  <si>
    <t>DPH 21%</t>
  </si>
  <si>
    <t>CELKEM vč.DPH</t>
  </si>
  <si>
    <t>POZNÁMKY:</t>
  </si>
  <si>
    <t>V případě, že je u položky v poznámce zadavatele uvedeno, že příslušný počet jednotek dodá zadavatel, nacení dodavatel instalaci příslušného počtu jednotek dodaných zadavatelem do položky "Instalace techniky a vybavení dodaného zadavatelem (dle specifikace a množství uvedeného v poznámkách předmětných položek)".</t>
  </si>
  <si>
    <t>V 1.PP není předmětem plnění veřejné zakázky instalace.</t>
  </si>
  <si>
    <t>zkratka projektu</t>
  </si>
  <si>
    <t>reg. číslo projektu</t>
  </si>
  <si>
    <t>název projektu</t>
  </si>
  <si>
    <t>CJV</t>
  </si>
  <si>
    <t>CZ.02.2.67/0.0/0.0/16_016/0002481</t>
  </si>
  <si>
    <t>Infrastrukturní zajištění výuky v rámci CJV a bakalářského studijního programu Migrační studia</t>
  </si>
  <si>
    <t>SIN</t>
  </si>
  <si>
    <t>CZ.02.1.01/0.0/0.0/16_019/0000791</t>
  </si>
  <si>
    <t xml:space="preserve">Sinofonní příhraničí – Interakce na okraji </t>
  </si>
  <si>
    <t>PSY</t>
  </si>
  <si>
    <t>CZ.02.1.01/0.0/0.0/16_017/0002425</t>
  </si>
  <si>
    <t>Rozvoj výzkumné a vzdělávací infrastruktury pro psychologii práce a organizace</t>
  </si>
  <si>
    <t>REL</t>
  </si>
  <si>
    <t>CZ.02.1.01/0.0/0.0/16_017/0002421</t>
  </si>
  <si>
    <t>Nový doktorský obor Religionistika na UP - výzkumné a technické zajištění</t>
  </si>
  <si>
    <t>SOC</t>
  </si>
  <si>
    <t>CZ.02.1.01/0.0/0.0/16_017/0002630</t>
  </si>
  <si>
    <t>Rozvoj výzkumné a vzdělávací infrastruktury pro DSP Sociologie: Výuka pro výzkum, výzkum pro výuku</t>
  </si>
  <si>
    <t>INA</t>
  </si>
  <si>
    <t>CZ.02.1.01/0.0/0.0/16_017/0002420</t>
  </si>
  <si>
    <t>Infrastruktura pro program Asijská studia: podpora mladých talentů</t>
  </si>
  <si>
    <t>MIG</t>
  </si>
  <si>
    <t>CZ.02.1.01/0.0/0.0/16_017/0002631</t>
  </si>
  <si>
    <t>Rozvoj výzkumné a vzdělávací infrastruktury pro DSP Migrační studia</t>
  </si>
  <si>
    <t>IRP</t>
  </si>
  <si>
    <t>Přístrojové vybavení na FF UP</t>
  </si>
  <si>
    <t>Č. pol.</t>
  </si>
  <si>
    <t>NABÍZENÉ ZAŘÍZENÍ</t>
  </si>
  <si>
    <t>Technické parametry a popis</t>
  </si>
  <si>
    <t>Množství</t>
  </si>
  <si>
    <t>Jednotka</t>
  </si>
  <si>
    <t xml:space="preserve">Cena </t>
  </si>
  <si>
    <t>CELKEM</t>
  </si>
  <si>
    <t>Poznámka zadavatele</t>
  </si>
  <si>
    <t>Rozdělení dle projektů</t>
  </si>
  <si>
    <t>AULA P1.39</t>
  </si>
  <si>
    <t>Dataprojektor:
světelný výkon: min. 6000 ANSI lumenů 
technologie: 3LCD 
nativní rozlišení: min. WUXGA 1920x1200 
životnost zdroje při max.výkonu: min. 20.000 hodin 
optický zoom: min. 1.6x 
projekční poměr v rozsahu: min. 1,4 – 2,2:1 
Ovládání přes ethernet a RS232
Vstupy: min. 1x VGA, 1x HDMI, 1x RJ-45, 1x HDBaseT, RS232
Projekční vzdálenost: 5,5m na plochu šířky 350 cm
Kompaktní scaler se zabudovaným 3x1 přepínačem pro HDMI a VGA signály, 2x HDMI vstup, 1x VGA vstup, 1x vstup pro mikrofon (možnost míchání se zvukem ostatních vstupů), výstupy 1xHDMI a 1xHDBaseT, symetrický audio výstup, funkce automatické přepínání mezi připojenými vstupy, možnost ovládání po TCP/IP, RS-232, konfigurace přes webové rozhraní nebo OSD (lze nastavit různá vstupní/výstupní rozlišení (až 1920x1200), korekce barev ...), ovládání hlasitosti na předním panelu spolu s manuální volbou vstupu, audio de-embedding, s příslušenstvím
Elektrická projekční plocha 350x200, povrch matný bílý-zadní strana černá, tubus 12x12 cm, posuvné upevňovací elementy 55cm po stranách,  trapézová zatěžovací tyč uzavírá při plném navinutí plochy celou štěrbinu tubusu</t>
  </si>
  <si>
    <t>kpl</t>
  </si>
  <si>
    <t xml:space="preserve">Tabule 240x120cm -Bílá magnetická tabule pro popis fixem, povrch tabule dvouvrstvá keramika 810°C, součástí tabule je odkládací polička, základní pop.set, stíratelné suchým hadrem.
</t>
  </si>
  <si>
    <t>ks</t>
  </si>
  <si>
    <t xml:space="preserve">Set 2ks  dvoupásmových reproboxů, vč. polohovací konzoly, hudební výkon min.120 W, frekv.rozsah 55 Hz – 20 kHz v pásmu 8 dB, max. rozměry 250x400x250, bílý
</t>
  </si>
  <si>
    <t>pár</t>
  </si>
  <si>
    <t>Vybavení katedry</t>
  </si>
  <si>
    <t xml:space="preserve">Koncový NF zesilovač min. 2x50W, 4-16 Ohm, frekv.rozsah 45Hz-25kHz, nastavení vstupu, hlasitosti a korekcí s pamětí pro případ výpadku proudu, možnost automatického zapnutí po připojení do sítě (bezobslužný provoz), pasívní chlazení (tichý provoz), max.rozměry 300x100x200 mm
</t>
  </si>
  <si>
    <t>Cena vč. montáže</t>
  </si>
  <si>
    <t>Učebny 1.02,1.02a,1.03,1.03a,1,04</t>
  </si>
  <si>
    <t>LED TV, úhlopříčka min. 55", nativní rozl.min. 2K, LAN, min. 2xHDMI, min.2xUSB2.0, min 1xUSB3.0, výkon repro min. 2X10W</t>
  </si>
  <si>
    <t>5 ks dodá zadavatel</t>
  </si>
  <si>
    <t>Pojízdný stojan pro ploché televize s úhlopříčkou 37"-70" s policí. Nosnost 40 kg, podpora VESA 200×200 až 600×400 mm. Výška středu televize od podlahy min.149 cm.</t>
  </si>
  <si>
    <t xml:space="preserve">Mobilní tabule (na kolečkách) 120x90cm - Bílá magnetická tabule pro popis fixem, povrch tabule dvouvrstvá keramika 810°C. Stíratelná suchým hadrem. </t>
  </si>
  <si>
    <t>Instalace techniky a vybavení dodaného zadavatelem (dle specifikace a množství uvedeného v poznámkách předmětných položek)</t>
  </si>
  <si>
    <t>Učebny 1.12,1.16</t>
  </si>
  <si>
    <t>Interaktivní projektor s ultrakrátkou projekční vzdáleností:
světelný výkon: min. 3500 ANSI lumenů
technologie: 3LCD
nativní rozlišení: min. WXGA 1280x800
životnost zdroje při max.výkonu: min. 4.000 hodin
projekční poměr: max.0.3:1
vstupy: min. 1x VGA, 2x HDMI, 1x RJ-45
interaktivní jednotka zabudovaná v projektoru
ovládání interaktivity: min. 2 pera
Včetně držáku projektoru</t>
  </si>
  <si>
    <t>2 ks dodá zadavatel</t>
  </si>
  <si>
    <t xml:space="preserve">Tabule 210x120cm -Bílá magnetická tabule pro popis fixem, povrch tabule dvouvrstvá keramika 810°C, součástí tabule je odkládací polička, základní pop.set. Slouží současně jako projekční plocha interaktivního dataprojektoru. Stíratelné suchým hadrem.
</t>
  </si>
  <si>
    <t>Učebny 1.07,1.10</t>
  </si>
  <si>
    <t xml:space="preserve">Dataprojektor:
světelný výkon: min. 3800 ANSI lumenů
technologie: 3LCD 
nativní rozlišení: min. WUXGA 1920x1200 
životnost zdroje při max.výkonu: min. 6.000 hodin 
optický zoom: min. 1.6x 
Vstupy: min. 2x VGA, 2x HDMI, 1x RJ-45
Projekční vzdálenost: 3,5m na plochu šířky 270 cm
</t>
  </si>
  <si>
    <t xml:space="preserve">Elektrická projekční plocha 270x200, povrch matný bílý-zadní strana černá, tubus 12x12 cm, posuvné upevňovací elementy 55cm po stranách,  trapézová zatěžovací tyč uzavírá při plném navinutí plochy celou štěrbinu tubusu
</t>
  </si>
  <si>
    <t>4 ks dodá zadavatel</t>
  </si>
  <si>
    <t>2 páry dodá zadavatel</t>
  </si>
  <si>
    <t xml:space="preserve">Kompaktní scaler se zabudovaným přepínačem pro 2x HDMI a 1x VGA signály, výstup 1xHDMI, symetrický audio výstup, funkce automatické přepínání mezi připojenými vstupy, možnost ovládání po TCP/IP, RS-232, konfigurace přes webové rozhraní nebo OSD (lze nastavit různá vstupní/výstupní rozlišení (až 1920x1200), korekce barev ...), ovládání hlasitosti na předním panelu spolu s manuální volbou vstupu, audio de-embedding, s příslušenstvím
</t>
  </si>
  <si>
    <t xml:space="preserve">Zpožďovací relé 230V, 10-120s s příslušenstvím (pro zapojení v přívodu napájení zesilovače, vstup vidlice 230V, výstup zásuvka 230V)
</t>
  </si>
  <si>
    <t>Master-Slave zásuvka 230V pro zapnutí AV techniky po zapnutí PC</t>
  </si>
  <si>
    <t>Učebny 1.30,1.36,1.61,1.73</t>
  </si>
  <si>
    <t xml:space="preserve">Dataprojektor:
světelný výkon: min. 5500 ANSI lumenů
technologie: 3LCD 
nativní rozlišení: min. WUXGA 1920x1200 
životnost zdroje při max.výkonu: min. 5.000 hodin 
optický zoom: min. 1.6x 
Vstupy: min. 1x VGA, 1x HDMI, 1x RJ-45, 1x HDBaseT
Projekční vzdálenost: 3,5m na plochu šířky 270 cm
</t>
  </si>
  <si>
    <t xml:space="preserve">Kompaktní scaler se zabudovaným 3x1 přepínačem pro HDMI a VGA signály, 2x HDMI vstup, 1x VGA vstup, 1x vstup pro mikrofon (možnost míchání se zvukem ostatních vstupů), výstupy 1xHDMI a 1xHDBaseT, symetrický audio výstup, funkce automatické přepínání mezi připojenými vstupy, možnost ovládání po TCP/IP, RS-232, konfigurace přes webové rozhraní nebo OSD (lze nastavit různá vstupní/výstupní rozlišení (až 1920x1200), korekce barev ...), ovládání hlasitosti na předním panelu spolu s manuální volbou vstupu, audio de-embedding, s příslušenstvím
</t>
  </si>
  <si>
    <t>Učebny 1.31,1.32,1.63,1.68</t>
  </si>
  <si>
    <t>8 ks dodá zadavatel</t>
  </si>
  <si>
    <t>AULA 1.49</t>
  </si>
  <si>
    <t xml:space="preserve">Dataprojektor:
světelný výkon: min. 6000 ANSI lumenů 
technologie: 3LCD 
nativní rozlišení: min. WUXGA 1920x1200 
životnost zdroje při max.výkonu: min. 20.000 hodin 
optický zoom: min. 1.6x 
projekční poměr v rozsahu: min. 1,4 – 2,2:1 
Ovládání přes ethernet a RS232
Vstupy: min. 1x VGA, 1x HDMI, 1x RJ-45, 1x HDBaseT, RS232
Projekční vzdálenost: 5,5m na plochu šířky 350 cm
</t>
  </si>
  <si>
    <t xml:space="preserve">Elektrická projekční plocha 350x200, povrch matný bílý-zadní strana černá, tubus 12x12 cm, posuvné upevňovací elementy 55cm po stranách,  trapézová zatěžovací tyč uzavírá při plném navinutí plochy celou štěrbinu tubusu
</t>
  </si>
  <si>
    <t xml:space="preserve">NF výkonový zesilovač 2x200W @ 8Ohm, bezhlučný provoz díky pasivnímu chlazení bez ventilátorů, 1U-19", vstupy 2xXLR+1xCINCH/kanál, indikátory stavu LED na čelním panelu
</t>
  </si>
  <si>
    <t xml:space="preserve">Digitální DSP matice 12x6, 4x vstup Mic/Line, 8x stereo vstup Cinch, 6x výstup, DSP funkce zahrnující pro každý mono vstup 5pásm. EQ, kompresor a 8pásmový aut. eliminátor zpětné vazby, pro každý stereo vstup automatickou regulaci úrovně a pro každý výstup 8pásm. param. EQ, crossover, delay a limiter. Dále je k dispozici Matrix-Mixing, Priority-Paging, Ambient Noise Compensation. Možnost uložení nastavení do až 50 uživatelských presetů. Ovládání přes Ethernet, RS232, logické kontakty, programovatelné ovládací panely.
</t>
  </si>
  <si>
    <t xml:space="preserve">2kanálový univerzální galvanický oddělovač a převodník úrovně, vč. adapteru pro montáž do racku
</t>
  </si>
  <si>
    <t xml:space="preserve">Stojánek pro mikrofon na "husím krku" pro elektrické i mechanické propojení s mikrofonem, mikrofonní tlačítko s kontrolkou stavu zapnuto/vypnuto, funkce push-to-talk (zapnutí mikrofonu uživatelem) 
</t>
  </si>
  <si>
    <t xml:space="preserve">Mikrofon kondenzátorový, superkardioida, včetně větrné ochrany, XLR, určený pro použití s "husími krky" phantom nap.48V, frek. Max.akustický tlak: 130 dB SPL , Rozsah 50Hz-20kHz, citlivost 10 mV/Pa, jmenovitá impedance 50Ohm, max. úroveň šumu 26dB
</t>
  </si>
  <si>
    <t xml:space="preserve">Odolný ohebný kovový "husí krk" se dvěma ohebnými částmi pro konfortní přizpůsobení - délka 40cm, ukončen konektorem XLR, umožňuje Phantomové napájení 12-48V
</t>
  </si>
  <si>
    <t xml:space="preserve">Nabíječka se dvěma nabíjecími přihrádkami pro mikrofony (ruční nebo náhlavní) vč. zdroje, poskytuje dě nabíjecí přihrádky pro nabíjení mikrofonů bez nutnosti vyjmutí akumulátorů z vasílače. Nabíjení řízeno mikroprocesorem
</t>
  </si>
  <si>
    <t xml:space="preserve">Přijímač bezdrátového mikrofonu, diverzitní, 64 kanálů, provoz až 16 systémů současně, LCD display (indikace frekvence, kanálu, RF, AF, slabé baterie), Squlech, funkce vyhledávání volných kanálů, vč. adapteru pro instalaci do 19"-1U
</t>
  </si>
  <si>
    <t xml:space="preserve">Ruční bezdrátový dynamický mikrofon, kardioida, 64 volitelných kanálů, vypínač, indikační LED zapnutí a stavu baterie + přenos informace o stavu baterie do přijímače, napájení  AA baterie/akumulátor doba provozu cca 10 hodin. Možnost dobíjení akumulátorů přímo ve vysílači bez nutnosti jejich vyjmutí (nabíjecí kontakty na těle mikrofonu), vč. akumulátoru Ni-MH1,2V/1900mAh
</t>
  </si>
  <si>
    <t xml:space="preserve">Vysílač kapesní bezdrátového mikrofonu, 64 volitelných kanálů, vypínač, indikační LED zapnutí a stavu baterie, regulace výstupní úrovně, přenos informace o stavu baterie do přijímače,napájení AA baterie/akumulátor doba provozu cca 10 hodin. Možnost dobíjení akumulátorů přímo ve vysílači bez nutnosti jejich vyjmutí, vč. akumulátoru Ni-MH1,2V/1900mAh
</t>
  </si>
  <si>
    <t xml:space="preserve">Náhlavní kondenzátorový mikrofon směrový vč. molitanové ochrany, ledvinová charakteristika, citlivost -66dB, max. SPL 120dB, kabel 1,3 m zakončený konektorem J3,5 + pouzdro pro WM-4000A včetně flexibilního opasku
</t>
  </si>
  <si>
    <t xml:space="preserve">Managed Switch 8xPoE 10/100MB + 2x combo Gigabit Ethernet s SFP, PoE+ pro 8 portů Fast Ethernet (max. 30W na port a celkem max. 62W), přepínací kapacita 5.6 Gbps, forwardovací rychlost 4.17 Mpps, IPv6, bezventilátorové provedení pro tichý chod, Montáž do 19“ racku, web management
</t>
  </si>
  <si>
    <t xml:space="preserve">1280 x 800 bodů, 7-9" dotykový barevný panel, integrované webové rozhraní, tvar k postavení na stůl, připojení ethernetem včetně PoE, hustota pixelů 216 ppi, barevná hloubka 32-bitů (True Color), integrovaný mikrofon, reproduktor, světelný a pohybový senzor, 512 MB RAM, microSD karta min. 8 GB,  barva stříbrná (hliník)
</t>
  </si>
  <si>
    <t xml:space="preserve">Malá řídící jednotka na DIN lištu, LAN/ethernet, 3x obousměrný RS-485/232 port, 8x univerzální vstup (digitální, analogový, volitelné)/ univerzální výstup (IR, RS-232,otevřený kolektor), integrované hodiny reálného času (RTC), snímač IR kódů dálkových ovládání, napájení 24 V nebo PoE, Web server a administrátorské webové rozhraní
</t>
  </si>
  <si>
    <t xml:space="preserve">Jednotka relé na DIN lištu, 8x relé, zajišťuje spínání napájení AV techniky, zároveň spínání napájení a směr pohybu projekčních ploch, dále ovládá spouštění/zvedání žaluzií
</t>
  </si>
  <si>
    <t xml:space="preserve">Police pro montáž řídící jednotky + přísl. do 19" racku, 1U-provedení nerez, uzpůsobeno pro instalaci jednotky a příslušenství, uchycení kabelů
</t>
  </si>
  <si>
    <t xml:space="preserve">Racková vestavba 19" do technického dílu stolu, vč. min. 1x police 1U-250mm
</t>
  </si>
  <si>
    <t>Napájecí lišta 8x230VAC, s přepěť ochranou a vypínačem</t>
  </si>
  <si>
    <t>Učebny 2.11</t>
  </si>
  <si>
    <t>LED TV, úhlopříčka min. 55", nativní rozl.min. 2K, LAN, min. 2xHDMI, min.2xUSB2.0, min 1xUSB3.0, výkon repro min. 2X10W, včetně výklopného držáku na zeď</t>
  </si>
  <si>
    <t>1 ks dodá zadavatel</t>
  </si>
  <si>
    <t>2ks dodá zadavatel</t>
  </si>
  <si>
    <t>Distributor HDMI signálu přes UTP pro TV, komplet vysílač/přijímač</t>
  </si>
  <si>
    <t>Učebny 2.14,2.21,2.23a,2.54</t>
  </si>
  <si>
    <t>3ks dodá zadavatel</t>
  </si>
  <si>
    <t>4ks dodá zadavatel</t>
  </si>
  <si>
    <t>Učebna 2.24</t>
  </si>
  <si>
    <t>1 pár dodá zadavatel</t>
  </si>
  <si>
    <t>1 kpl dodá zadavatel</t>
  </si>
  <si>
    <t>AULA 2.31</t>
  </si>
  <si>
    <t>Učebny 3.01,3.02</t>
  </si>
  <si>
    <t>1ks dodá zadavatel</t>
  </si>
  <si>
    <t>Učebny 3.13,3.20,3.22,3.23,3.24</t>
  </si>
  <si>
    <t>10 ks dodá zadavatel</t>
  </si>
  <si>
    <t>Učebny 3.28,3.29,3.40,3.44,3.54,3.56</t>
  </si>
  <si>
    <t>12 ks dodá zadavatel</t>
  </si>
  <si>
    <t>2páry dodá zadavatel</t>
  </si>
  <si>
    <t>Učebna 4.09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</si>
</sst>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0"/>
      <name val="Arial"/>
      <family val="2"/>
    </font>
    <font>
      <b/>
      <sz val="14"/>
      <color rgb="FF000000"/>
      <name val="Arial"/>
      <family val="2"/>
    </font>
    <font>
      <sz val="12"/>
      <color rgb="FF000000"/>
      <name val="Arial"/>
      <family val="2"/>
    </font>
    <font>
      <b/>
      <sz val="12"/>
      <color rgb="FF000000"/>
      <name val="Arial"/>
      <family val="2"/>
    </font>
    <font>
      <sz val="12"/>
      <name val="Arial"/>
      <family val="2"/>
    </font>
    <font>
      <b/>
      <sz val="10"/>
      <name val="Arial"/>
      <family val="2"/>
    </font>
    <font>
      <i/>
      <sz val="10"/>
      <name val="Arial"/>
      <family val="2"/>
    </font>
    <font>
      <b/>
      <sz val="10"/>
      <color rgb="FF000000"/>
      <name val="Calibri"/>
      <family val="2"/>
    </font>
    <font>
      <sz val="10"/>
      <color rgb="FF000000"/>
      <name val="Calibri"/>
      <family val="2"/>
    </font>
    <font>
      <b/>
      <sz val="8"/>
      <name val="Arial"/>
      <family val="2"/>
    </font>
    <font>
      <b/>
      <sz val="12"/>
      <color rgb="FF000000"/>
      <name val="Calibri"/>
      <family val="2"/>
    </font>
    <font>
      <sz val="10"/>
      <color rgb="FFFFFF00"/>
      <name val="Calibri"/>
      <family val="2"/>
    </font>
    <font>
      <sz val="10"/>
      <name val="Calibri"/>
      <family val="2"/>
    </font>
    <font>
      <b/>
      <sz val="12"/>
      <color rgb="FFFFFFFF"/>
      <name val="Calibri"/>
      <family val="2"/>
    </font>
  </fonts>
  <fills count="8">
    <fill>
      <patternFill/>
    </fill>
    <fill>
      <patternFill patternType="gray125"/>
    </fill>
    <fill>
      <patternFill patternType="solid">
        <fgColor rgb="FFA9D18E"/>
        <bgColor indexed="64"/>
      </patternFill>
    </fill>
    <fill>
      <patternFill patternType="solid">
        <fgColor rgb="FFE2F0D9"/>
        <bgColor indexed="64"/>
      </patternFill>
    </fill>
    <fill>
      <patternFill patternType="solid">
        <fgColor rgb="FFFDE9A9"/>
        <bgColor indexed="64"/>
      </patternFill>
    </fill>
    <fill>
      <patternFill patternType="solid">
        <fgColor rgb="FFD9D9D9"/>
        <bgColor indexed="64"/>
      </patternFill>
    </fill>
    <fill>
      <patternFill patternType="solid">
        <fgColor rgb="FFFFFF00"/>
        <bgColor indexed="64"/>
      </patternFill>
    </fill>
    <fill>
      <patternFill patternType="solid">
        <fgColor rgb="FFFFE699"/>
        <bgColor indexed="64"/>
      </patternFill>
    </fill>
  </fills>
  <borders count="3">
    <border>
      <left/>
      <right/>
      <top/>
      <bottom/>
      <diagonal/>
    </border>
    <border>
      <left style="thin"/>
      <right style="thin"/>
      <top style="thin"/>
      <bottom style="thin"/>
    </border>
    <border>
      <left/>
      <right/>
      <top style="thin"/>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5">
    <xf numFmtId="0" fontId="0" fillId="0" borderId="0" xfId="0"/>
    <xf numFmtId="3" fontId="0" fillId="0" borderId="0" xfId="0" applyNumberFormat="1" applyAlignment="1">
      <alignment horizontal="right"/>
    </xf>
    <xf numFmtId="0" fontId="0" fillId="0" borderId="0" xfId="0" applyAlignment="1">
      <alignment wrapText="1"/>
    </xf>
    <xf numFmtId="0" fontId="1" fillId="2" borderId="0" xfId="0" applyFont="1" applyFill="1" applyBorder="1" applyAlignment="1">
      <alignment horizontal="left" vertical="center"/>
    </xf>
    <xf numFmtId="3" fontId="1" fillId="2" borderId="0" xfId="0" applyNumberFormat="1" applyFont="1" applyFill="1" applyAlignment="1">
      <alignment horizontal="right" vertical="center"/>
    </xf>
    <xf numFmtId="0" fontId="2" fillId="0" borderId="0" xfId="0" applyFont="1" applyAlignment="1">
      <alignment horizontal="center" vertical="center"/>
    </xf>
    <xf numFmtId="3" fontId="2" fillId="0" borderId="0" xfId="0" applyNumberFormat="1" applyFont="1" applyAlignment="1">
      <alignment horizontal="right" vertical="center"/>
    </xf>
    <xf numFmtId="0" fontId="3" fillId="3" borderId="0" xfId="0" applyFont="1" applyFill="1" applyBorder="1" applyAlignment="1">
      <alignment horizontal="left" vertical="center" wrapText="1"/>
    </xf>
    <xf numFmtId="3" fontId="3" fillId="3" borderId="0" xfId="0" applyNumberFormat="1" applyFont="1" applyFill="1" applyAlignment="1">
      <alignment horizontal="right" vertical="center"/>
    </xf>
    <xf numFmtId="3" fontId="4" fillId="0" borderId="0" xfId="0" applyNumberFormat="1" applyFont="1" applyAlignment="1">
      <alignment horizontal="right"/>
    </xf>
    <xf numFmtId="0" fontId="5" fillId="4" borderId="0" xfId="0" applyFont="1" applyFill="1" applyAlignment="1">
      <alignment horizontal="center" vertical="center"/>
    </xf>
    <xf numFmtId="3" fontId="5" fillId="4" borderId="0" xfId="0" applyNumberFormat="1" applyFont="1" applyFill="1" applyAlignment="1">
      <alignment horizontal="center" vertical="center"/>
    </xf>
    <xf numFmtId="0" fontId="5" fillId="4" borderId="0" xfId="0" applyFont="1" applyFill="1" applyAlignment="1">
      <alignment horizontal="center" vertical="center" wrapText="1"/>
    </xf>
    <xf numFmtId="0" fontId="5" fillId="0" borderId="0" xfId="0" applyFont="1"/>
    <xf numFmtId="0" fontId="0" fillId="0" borderId="0" xfId="0" applyFont="1" applyAlignment="1">
      <alignment horizontal="center" vertical="center"/>
    </xf>
    <xf numFmtId="49" fontId="0" fillId="0" borderId="0" xfId="0" applyNumberFormat="1" applyFont="1" applyAlignment="1">
      <alignment horizontal="center" vertical="center"/>
    </xf>
    <xf numFmtId="3" fontId="0" fillId="0" borderId="0" xfId="0" applyNumberFormat="1"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wrapText="1"/>
    </xf>
    <xf numFmtId="49" fontId="8" fillId="0" borderId="0" xfId="0" applyNumberFormat="1" applyFont="1" applyAlignment="1">
      <alignment vertical="top" wrapText="1"/>
    </xf>
    <xf numFmtId="0" fontId="8" fillId="0" borderId="0" xfId="0" applyFont="1" applyAlignment="1">
      <alignment horizontal="center" vertical="center"/>
    </xf>
    <xf numFmtId="4" fontId="8" fillId="0" borderId="0" xfId="0" applyNumberFormat="1" applyFont="1" applyAlignment="1">
      <alignment horizontal="right" vertical="center"/>
    </xf>
    <xf numFmtId="0" fontId="8" fillId="0" borderId="0" xfId="0" applyFont="1" applyAlignment="1">
      <alignment wrapText="1"/>
    </xf>
    <xf numFmtId="0" fontId="7" fillId="5" borderId="1" xfId="0" applyFont="1" applyFill="1" applyBorder="1" applyAlignment="1">
      <alignment horizontal="center" vertical="center"/>
    </xf>
    <xf numFmtId="0" fontId="7" fillId="5" borderId="1" xfId="0" applyFont="1" applyFill="1" applyBorder="1" applyAlignment="1">
      <alignment horizontal="center" vertical="center" wrapText="1"/>
    </xf>
    <xf numFmtId="49" fontId="7" fillId="5" borderId="1" xfId="0" applyNumberFormat="1" applyFont="1" applyFill="1" applyBorder="1" applyAlignment="1">
      <alignment horizontal="center" vertical="top" wrapText="1"/>
    </xf>
    <xf numFmtId="4" fontId="7" fillId="5" borderId="1" xfId="0" applyNumberFormat="1" applyFont="1" applyFill="1" applyBorder="1" applyAlignment="1">
      <alignment horizontal="center" vertical="center" wrapText="1"/>
    </xf>
    <xf numFmtId="4" fontId="7" fillId="5" borderId="1" xfId="0" applyNumberFormat="1" applyFont="1" applyFill="1" applyBorder="1" applyAlignment="1">
      <alignment horizontal="center" vertical="center"/>
    </xf>
    <xf numFmtId="0" fontId="9" fillId="4" borderId="1" xfId="0" applyFont="1" applyFill="1" applyBorder="1" applyAlignment="1">
      <alignment horizontal="center" vertical="center"/>
    </xf>
    <xf numFmtId="0" fontId="7" fillId="0" borderId="1" xfId="0" applyFont="1" applyBorder="1" applyAlignment="1">
      <alignment horizontal="center" vertical="center"/>
    </xf>
    <xf numFmtId="0" fontId="10" fillId="2" borderId="1" xfId="0" applyFont="1" applyFill="1" applyBorder="1" applyAlignment="1">
      <alignment horizontal="center" vertical="center"/>
    </xf>
    <xf numFmtId="0" fontId="7" fillId="0" borderId="1" xfId="0" applyFont="1" applyBorder="1" applyAlignment="1">
      <alignment horizontal="center" vertical="center"/>
    </xf>
    <xf numFmtId="0" fontId="11" fillId="6" borderId="1" xfId="0" applyFont="1" applyFill="1" applyBorder="1" applyAlignment="1">
      <alignment horizontal="center" vertical="center" wrapText="1"/>
    </xf>
    <xf numFmtId="49" fontId="12" fillId="0" borderId="1" xfId="0" applyNumberFormat="1" applyFont="1" applyBorder="1" applyAlignment="1">
      <alignment vertical="top"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4" fontId="8" fillId="6" borderId="1" xfId="0" applyNumberFormat="1" applyFont="1" applyFill="1" applyBorder="1" applyAlignment="1">
      <alignment horizontal="right" vertical="center"/>
    </xf>
    <xf numFmtId="4" fontId="8" fillId="0" borderId="1" xfId="0" applyNumberFormat="1" applyFont="1" applyBorder="1" applyAlignment="1">
      <alignment horizontal="right" vertical="center"/>
    </xf>
    <xf numFmtId="0" fontId="8" fillId="0" borderId="1" xfId="0" applyFont="1" applyBorder="1" applyAlignment="1">
      <alignment wrapText="1"/>
    </xf>
    <xf numFmtId="0" fontId="0" fillId="0" borderId="1" xfId="0" applyBorder="1" applyAlignment="1">
      <alignment horizontal="center" vertical="center"/>
    </xf>
    <xf numFmtId="4" fontId="8" fillId="0" borderId="1" xfId="0" applyNumberFormat="1" applyFont="1" applyBorder="1" applyAlignment="1">
      <alignment horizontal="right" vertical="center"/>
    </xf>
    <xf numFmtId="0" fontId="8" fillId="6"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49" fontId="7" fillId="3" borderId="1" xfId="0" applyNumberFormat="1" applyFont="1" applyFill="1" applyBorder="1" applyAlignment="1">
      <alignment vertical="top" wrapText="1"/>
    </xf>
    <xf numFmtId="0" fontId="7" fillId="3" borderId="1" xfId="0" applyFont="1" applyFill="1" applyBorder="1" applyAlignment="1">
      <alignment horizontal="center" vertical="center"/>
    </xf>
    <xf numFmtId="4" fontId="7" fillId="3" borderId="1" xfId="0" applyNumberFormat="1" applyFont="1" applyFill="1" applyBorder="1" applyAlignment="1">
      <alignment horizontal="right" vertical="center"/>
    </xf>
    <xf numFmtId="0" fontId="13" fillId="0" borderId="1" xfId="0" applyFont="1" applyBorder="1" applyAlignment="1">
      <alignment horizontal="center" vertical="center"/>
    </xf>
    <xf numFmtId="4" fontId="11" fillId="6" borderId="1" xfId="0" applyNumberFormat="1" applyFont="1" applyFill="1" applyBorder="1" applyAlignment="1">
      <alignment horizontal="right" vertical="center"/>
    </xf>
    <xf numFmtId="49" fontId="8" fillId="0" borderId="1" xfId="0" applyNumberFormat="1" applyFont="1" applyBorder="1" applyAlignment="1">
      <alignment vertical="top" wrapText="1"/>
    </xf>
    <xf numFmtId="0" fontId="12" fillId="0" borderId="1" xfId="0" applyFont="1" applyBorder="1" applyAlignment="1">
      <alignment horizontal="center" vertical="center" wrapText="1"/>
    </xf>
    <xf numFmtId="0" fontId="0" fillId="0" borderId="1" xfId="0" applyFont="1" applyBorder="1" applyAlignment="1">
      <alignment horizontal="center" vertical="center"/>
    </xf>
    <xf numFmtId="0" fontId="7" fillId="0" borderId="1" xfId="0" applyFont="1" applyBorder="1" applyAlignment="1">
      <alignment horizontal="center" vertical="center" wrapText="1"/>
    </xf>
    <xf numFmtId="49" fontId="7" fillId="0" borderId="1" xfId="0" applyNumberFormat="1" applyFont="1" applyBorder="1" applyAlignment="1">
      <alignment vertical="top" wrapText="1"/>
    </xf>
    <xf numFmtId="4" fontId="7" fillId="0" borderId="1" xfId="0" applyNumberFormat="1" applyFont="1" applyBorder="1" applyAlignment="1">
      <alignment horizontal="right" vertical="center"/>
    </xf>
    <xf numFmtId="0" fontId="7" fillId="0" borderId="0" xfId="0" applyFont="1" applyBorder="1" applyAlignment="1">
      <alignment horizontal="center" vertical="center"/>
    </xf>
    <xf numFmtId="0" fontId="0" fillId="0" borderId="2" xfId="0" applyBorder="1" applyAlignment="1">
      <alignment horizontal="center" vertical="center"/>
    </xf>
    <xf numFmtId="3" fontId="6" fillId="0" borderId="0" xfId="0" applyNumberFormat="1" applyFont="1" applyBorder="1" applyAlignment="1">
      <alignment horizontal="left"/>
    </xf>
    <xf numFmtId="0" fontId="9" fillId="4" borderId="1" xfId="0" applyFont="1" applyFill="1" applyBorder="1" applyAlignment="1">
      <alignment horizontal="center" vertical="center"/>
    </xf>
    <xf numFmtId="49" fontId="10" fillId="2" borderId="1" xfId="0" applyNumberFormat="1" applyFont="1" applyFill="1" applyBorder="1" applyAlignment="1">
      <alignment horizontal="left" vertical="center"/>
    </xf>
    <xf numFmtId="49" fontId="7" fillId="7" borderId="1" xfId="0" applyNumberFormat="1" applyFont="1" applyFill="1" applyBorder="1" applyAlignment="1">
      <alignment vertical="top" wrapText="1"/>
    </xf>
    <xf numFmtId="49" fontId="10" fillId="2" borderId="1" xfId="0" applyNumberFormat="1" applyFont="1" applyFill="1" applyBorder="1" applyAlignment="1">
      <alignment horizontal="left" vertical="center" wrapText="1"/>
    </xf>
    <xf numFmtId="0" fontId="5" fillId="0" borderId="0" xfId="0" applyFont="1" applyAlignment="1">
      <alignment wrapText="1" shrinkToFit="1"/>
    </xf>
    <xf numFmtId="3" fontId="6" fillId="0" borderId="0" xfId="0" applyNumberFormat="1" applyFont="1" applyBorder="1" applyAlignment="1">
      <alignment horizontal="left" wrapText="1" shrinkToFit="1"/>
    </xf>
    <xf numFmtId="0" fontId="0" fillId="0" borderId="0" xfId="0" applyAlignment="1">
      <alignment wrapText="1" shrinkToFit="1"/>
    </xf>
  </cellXfs>
  <cellStyles count="6">
    <cellStyle name="Normal" xfId="0"/>
    <cellStyle name="Percent" xfId="15"/>
    <cellStyle name="Currency" xfId="16"/>
    <cellStyle name="Currency [0]" xfId="17"/>
    <cellStyle name="Comma" xfId="18"/>
    <cellStyle name="Comma [0]" xfId="19"/>
  </cellStyles>
  <dxfs count="315">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
      <font>
        <name val="Lohit Devanagari"/>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A9D18E"/>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E2F0D9"/>
      <rgbColor rgb="00FDE9A9"/>
      <rgbColor rgb="0099CCFF"/>
      <rgbColor rgb="00FF99CC"/>
      <rgbColor rgb="00CC99FF"/>
      <rgbColor rgb="00FFE6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tabSelected="1" workbookViewId="0" topLeftCell="A1">
      <selection activeCell="L19" sqref="L19"/>
    </sheetView>
  </sheetViews>
  <sheetFormatPr defaultColWidth="9.140625" defaultRowHeight="12.75"/>
  <cols>
    <col min="1" max="1" width="24.8515625" style="0" customWidth="1"/>
    <col min="2" max="2" width="31.8515625" style="1" customWidth="1"/>
    <col min="3" max="3" width="57.00390625" style="2" customWidth="1"/>
  </cols>
  <sheetData>
    <row r="1" spans="1:2" ht="18">
      <c r="A1" s="3" t="s">
        <v>0</v>
      </c>
      <c r="B1" s="4"/>
    </row>
    <row r="2" spans="1:2" ht="15">
      <c r="A2" s="5" t="s">
        <v>1</v>
      </c>
      <c r="B2" s="6">
        <f>'1.PP'!G10</f>
        <v>0</v>
      </c>
    </row>
    <row r="3" spans="1:2" ht="15">
      <c r="A3" s="5" t="s">
        <v>2</v>
      </c>
      <c r="B3" s="6">
        <f>'1.NP'!G7+'1.NP'!G13+'1.NP'!G27+'1.NP'!G41+'1.NP'!G55+'1.NP'!G83</f>
        <v>0</v>
      </c>
    </row>
    <row r="4" spans="1:2" ht="15">
      <c r="A4" s="5" t="s">
        <v>3</v>
      </c>
      <c r="B4" s="6">
        <f>'2.NP'!G15+'2.NP'!G28+'2.NP'!G40+'2.NP'!G68</f>
        <v>0</v>
      </c>
    </row>
    <row r="5" spans="1:2" ht="15">
      <c r="A5" s="5" t="s">
        <v>4</v>
      </c>
      <c r="B5" s="6">
        <f>'3.NP'!G14+'3.NP'!G28+'3.NP'!G41</f>
        <v>0</v>
      </c>
    </row>
    <row r="6" spans="1:2" ht="15">
      <c r="A6" s="5" t="s">
        <v>5</v>
      </c>
      <c r="B6" s="6">
        <f>'4.NP'!G14</f>
        <v>0</v>
      </c>
    </row>
    <row r="7" spans="1:2" ht="15.75">
      <c r="A7" s="7" t="s">
        <v>6</v>
      </c>
      <c r="B7" s="8">
        <f>SUM(B2:B6)</f>
        <v>0</v>
      </c>
    </row>
    <row r="8" spans="1:2" ht="15">
      <c r="A8" s="5" t="s">
        <v>7</v>
      </c>
      <c r="B8" s="9">
        <f>B7*0.21</f>
        <v>0</v>
      </c>
    </row>
    <row r="9" spans="1:2" ht="18">
      <c r="A9" s="3" t="s">
        <v>8</v>
      </c>
      <c r="B9" s="4">
        <f>B7+B8</f>
        <v>0</v>
      </c>
    </row>
    <row r="11" spans="1:19" s="64" customFormat="1" ht="38.25" customHeight="1">
      <c r="A11" s="62" t="s">
        <v>9</v>
      </c>
      <c r="B11" s="63" t="s">
        <v>10</v>
      </c>
      <c r="C11" s="63"/>
      <c r="D11" s="63"/>
      <c r="E11" s="63"/>
      <c r="F11" s="63"/>
      <c r="G11" s="63"/>
      <c r="H11" s="63"/>
      <c r="I11" s="63"/>
      <c r="J11" s="63"/>
      <c r="K11" s="63"/>
      <c r="L11" s="63"/>
      <c r="M11" s="63"/>
      <c r="N11" s="63"/>
      <c r="O11" s="63"/>
      <c r="P11" s="63"/>
      <c r="Q11" s="63"/>
      <c r="R11" s="63"/>
      <c r="S11" s="63"/>
    </row>
    <row r="12" spans="2:16" ht="12.75">
      <c r="B12" s="57" t="s">
        <v>11</v>
      </c>
      <c r="C12" s="57"/>
      <c r="D12" s="57"/>
      <c r="E12" s="57"/>
      <c r="F12" s="57"/>
      <c r="G12" s="57"/>
      <c r="H12" s="57"/>
      <c r="I12" s="57"/>
      <c r="J12" s="57"/>
      <c r="K12" s="57"/>
      <c r="L12" s="57"/>
      <c r="M12" s="57"/>
      <c r="N12" s="57"/>
      <c r="O12" s="57"/>
      <c r="P12" s="57"/>
    </row>
    <row r="15" spans="1:3" s="13" customFormat="1" ht="12.75">
      <c r="A15" s="10" t="s">
        <v>12</v>
      </c>
      <c r="B15" s="11" t="s">
        <v>13</v>
      </c>
      <c r="C15" s="12" t="s">
        <v>14</v>
      </c>
    </row>
    <row r="16" spans="1:3" ht="25.5">
      <c r="A16" s="14" t="s">
        <v>15</v>
      </c>
      <c r="B16" s="15" t="s">
        <v>16</v>
      </c>
      <c r="C16" s="2" t="s">
        <v>17</v>
      </c>
    </row>
    <row r="17" spans="1:3" ht="12.75">
      <c r="A17" s="14" t="s">
        <v>18</v>
      </c>
      <c r="B17" s="15" t="s">
        <v>19</v>
      </c>
      <c r="C17" s="2" t="s">
        <v>20</v>
      </c>
    </row>
    <row r="18" spans="1:3" ht="25.5">
      <c r="A18" s="14" t="s">
        <v>21</v>
      </c>
      <c r="B18" s="15" t="s">
        <v>22</v>
      </c>
      <c r="C18" s="2" t="s">
        <v>23</v>
      </c>
    </row>
    <row r="19" spans="1:3" ht="25.5">
      <c r="A19" s="14" t="s">
        <v>24</v>
      </c>
      <c r="B19" s="15" t="s">
        <v>25</v>
      </c>
      <c r="C19" s="2" t="s">
        <v>26</v>
      </c>
    </row>
    <row r="20" spans="1:3" ht="25.5">
      <c r="A20" s="14" t="s">
        <v>27</v>
      </c>
      <c r="B20" s="15" t="s">
        <v>28</v>
      </c>
      <c r="C20" s="2" t="s">
        <v>29</v>
      </c>
    </row>
    <row r="21" spans="1:3" ht="25.5">
      <c r="A21" s="14" t="s">
        <v>30</v>
      </c>
      <c r="B21" s="15" t="s">
        <v>31</v>
      </c>
      <c r="C21" s="2" t="s">
        <v>32</v>
      </c>
    </row>
    <row r="22" spans="1:3" ht="25.5">
      <c r="A22" s="14" t="s">
        <v>33</v>
      </c>
      <c r="B22" s="15" t="s">
        <v>34</v>
      </c>
      <c r="C22" s="2" t="s">
        <v>35</v>
      </c>
    </row>
    <row r="23" spans="1:3" ht="12.75">
      <c r="A23" s="14" t="s">
        <v>36</v>
      </c>
      <c r="B23" s="16"/>
      <c r="C23" s="2" t="s">
        <v>37</v>
      </c>
    </row>
  </sheetData>
  <mergeCells count="2">
    <mergeCell ref="B11:S11"/>
    <mergeCell ref="B12:P12"/>
  </mergeCells>
  <printOptions/>
  <pageMargins left="0.7875" right="0.7875" top="1.02361111111111" bottom="1.02361111111111" header="0.7875" footer="0.7875"/>
  <pageSetup firstPageNumber="1" useFirstPageNumber="1" horizontalDpi="300" verticalDpi="300" orientation="landscape" paperSize="9" scale="46" r:id="rId1"/>
  <headerFooter>
    <oddHeader>&amp;C&amp;A</oddHeader>
    <oddFooter>&amp;CStránka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workbookViewId="0" topLeftCell="A1">
      <selection activeCell="G11" sqref="G11"/>
    </sheetView>
  </sheetViews>
  <sheetFormatPr defaultColWidth="9.140625" defaultRowHeight="12.75"/>
  <cols>
    <col min="1" max="1" width="5.00390625" style="17" customWidth="1"/>
    <col min="2" max="2" width="20.28125" style="18" customWidth="1"/>
    <col min="3" max="3" width="73.140625" style="19" customWidth="1"/>
    <col min="4" max="4" width="10.421875" style="18" customWidth="1"/>
    <col min="5" max="5" width="7.8515625" style="20" customWidth="1"/>
    <col min="6" max="7" width="14.7109375" style="21" customWidth="1"/>
    <col min="8" max="8" width="32.28125" style="22" customWidth="1"/>
    <col min="9" max="16" width="4.421875" style="14" customWidth="1"/>
  </cols>
  <sheetData>
    <row r="1" spans="1:16" ht="12.75">
      <c r="A1" s="23" t="s">
        <v>38</v>
      </c>
      <c r="B1" s="24" t="s">
        <v>39</v>
      </c>
      <c r="C1" s="25" t="s">
        <v>40</v>
      </c>
      <c r="D1" s="24" t="s">
        <v>41</v>
      </c>
      <c r="E1" s="23" t="s">
        <v>42</v>
      </c>
      <c r="F1" s="26" t="s">
        <v>43</v>
      </c>
      <c r="G1" s="27" t="s">
        <v>44</v>
      </c>
      <c r="H1" s="24" t="s">
        <v>45</v>
      </c>
      <c r="I1" s="58" t="s">
        <v>46</v>
      </c>
      <c r="J1" s="58"/>
      <c r="K1" s="58"/>
      <c r="L1" s="58"/>
      <c r="M1" s="58"/>
      <c r="N1" s="58"/>
      <c r="O1" s="58"/>
      <c r="P1" s="58"/>
    </row>
    <row r="2" spans="1:16" ht="15.75">
      <c r="A2" s="29"/>
      <c r="B2" s="30" t="s">
        <v>1</v>
      </c>
      <c r="C2" s="59" t="s">
        <v>47</v>
      </c>
      <c r="D2" s="59"/>
      <c r="E2" s="59"/>
      <c r="F2" s="59"/>
      <c r="G2" s="59"/>
      <c r="H2" s="59"/>
      <c r="I2" s="28" t="s">
        <v>15</v>
      </c>
      <c r="J2" s="28" t="s">
        <v>18</v>
      </c>
      <c r="K2" s="28" t="s">
        <v>21</v>
      </c>
      <c r="L2" s="28" t="s">
        <v>24</v>
      </c>
      <c r="M2" s="28" t="s">
        <v>27</v>
      </c>
      <c r="N2" s="28" t="s">
        <v>30</v>
      </c>
      <c r="O2" s="28" t="s">
        <v>33</v>
      </c>
      <c r="P2" s="28" t="s">
        <v>36</v>
      </c>
    </row>
    <row r="3" spans="1:16" ht="280.5">
      <c r="A3" s="31">
        <v>1</v>
      </c>
      <c r="B3" s="32"/>
      <c r="C3" s="33" t="s">
        <v>48</v>
      </c>
      <c r="D3" s="34">
        <v>1</v>
      </c>
      <c r="E3" s="35" t="s">
        <v>49</v>
      </c>
      <c r="F3" s="36"/>
      <c r="G3" s="37">
        <f>D3*F3</f>
        <v>0</v>
      </c>
      <c r="H3" s="38"/>
      <c r="I3" s="39"/>
      <c r="J3" s="39"/>
      <c r="K3" s="39"/>
      <c r="L3" s="39"/>
      <c r="M3" s="39"/>
      <c r="N3" s="39"/>
      <c r="O3" s="39"/>
      <c r="P3" s="39">
        <v>1</v>
      </c>
    </row>
    <row r="4" spans="1:16" ht="12.75">
      <c r="A4" s="31">
        <v>2</v>
      </c>
      <c r="B4" s="34"/>
      <c r="C4" s="33"/>
      <c r="D4" s="34"/>
      <c r="E4" s="35"/>
      <c r="F4" s="40"/>
      <c r="G4" s="40"/>
      <c r="H4" s="38"/>
      <c r="I4" s="39"/>
      <c r="J4" s="39"/>
      <c r="K4" s="39"/>
      <c r="L4" s="39"/>
      <c r="M4" s="39"/>
      <c r="N4" s="39"/>
      <c r="O4" s="39"/>
      <c r="P4" s="39"/>
    </row>
    <row r="5" spans="1:16" ht="51">
      <c r="A5" s="31">
        <v>3</v>
      </c>
      <c r="B5" s="41"/>
      <c r="C5" s="33" t="s">
        <v>50</v>
      </c>
      <c r="D5" s="34">
        <v>2</v>
      </c>
      <c r="E5" s="35" t="s">
        <v>51</v>
      </c>
      <c r="F5" s="36"/>
      <c r="G5" s="37">
        <f>D5*F5</f>
        <v>0</v>
      </c>
      <c r="H5" s="38"/>
      <c r="I5" s="39"/>
      <c r="J5" s="39"/>
      <c r="K5" s="39"/>
      <c r="L5" s="39"/>
      <c r="M5" s="39"/>
      <c r="N5" s="39"/>
      <c r="O5" s="39"/>
      <c r="P5" s="39">
        <v>2</v>
      </c>
    </row>
    <row r="6" spans="1:16" ht="38.25">
      <c r="A6" s="31">
        <v>4</v>
      </c>
      <c r="B6" s="41"/>
      <c r="C6" s="33" t="s">
        <v>52</v>
      </c>
      <c r="D6" s="34">
        <v>1</v>
      </c>
      <c r="E6" s="35" t="s">
        <v>53</v>
      </c>
      <c r="F6" s="36"/>
      <c r="G6" s="37">
        <f>D6*F6</f>
        <v>0</v>
      </c>
      <c r="H6" s="38"/>
      <c r="I6" s="39"/>
      <c r="J6" s="39"/>
      <c r="K6" s="39"/>
      <c r="L6" s="39"/>
      <c r="M6" s="39"/>
      <c r="N6" s="39"/>
      <c r="O6" s="39"/>
      <c r="P6" s="39">
        <v>1</v>
      </c>
    </row>
    <row r="7" spans="1:16" ht="12.75" customHeight="1">
      <c r="A7" s="31">
        <v>4</v>
      </c>
      <c r="B7" s="42"/>
      <c r="C7" s="60" t="s">
        <v>54</v>
      </c>
      <c r="D7" s="60"/>
      <c r="E7" s="60"/>
      <c r="F7" s="60"/>
      <c r="G7" s="60"/>
      <c r="H7" s="60"/>
      <c r="I7" s="39"/>
      <c r="J7" s="39"/>
      <c r="K7" s="39"/>
      <c r="L7" s="39"/>
      <c r="M7" s="39"/>
      <c r="N7" s="39"/>
      <c r="O7" s="39"/>
      <c r="P7" s="39"/>
    </row>
    <row r="8" spans="1:16" ht="12.75">
      <c r="A8" s="31">
        <v>5</v>
      </c>
      <c r="B8" s="34"/>
      <c r="C8" s="33"/>
      <c r="D8" s="34"/>
      <c r="E8" s="35"/>
      <c r="F8" s="40"/>
      <c r="G8" s="40"/>
      <c r="H8" s="38"/>
      <c r="I8" s="39"/>
      <c r="J8" s="39"/>
      <c r="K8" s="39"/>
      <c r="L8" s="39"/>
      <c r="M8" s="39"/>
      <c r="N8" s="39"/>
      <c r="O8" s="39"/>
      <c r="P8" s="39"/>
    </row>
    <row r="9" spans="1:16" ht="63.75">
      <c r="A9" s="31">
        <v>6</v>
      </c>
      <c r="B9" s="41"/>
      <c r="C9" s="33" t="s">
        <v>55</v>
      </c>
      <c r="D9" s="34">
        <v>1</v>
      </c>
      <c r="E9" s="35" t="s">
        <v>51</v>
      </c>
      <c r="F9" s="36"/>
      <c r="G9" s="37">
        <f>D9*F9</f>
        <v>0</v>
      </c>
      <c r="H9" s="38"/>
      <c r="I9" s="39"/>
      <c r="J9" s="39"/>
      <c r="K9" s="39"/>
      <c r="L9" s="39"/>
      <c r="M9" s="39"/>
      <c r="N9" s="39"/>
      <c r="O9" s="39"/>
      <c r="P9" s="39">
        <v>1</v>
      </c>
    </row>
    <row r="10" spans="1:16" ht="12.75">
      <c r="A10" s="31">
        <v>7</v>
      </c>
      <c r="B10" s="43" t="s">
        <v>44</v>
      </c>
      <c r="C10" s="44"/>
      <c r="D10" s="43"/>
      <c r="E10" s="45"/>
      <c r="F10" s="46"/>
      <c r="G10" s="46">
        <f>SUM(G3:G9)</f>
        <v>0</v>
      </c>
      <c r="H10" s="43"/>
      <c r="I10" s="39"/>
      <c r="J10" s="39"/>
      <c r="K10" s="39"/>
      <c r="L10" s="39"/>
      <c r="M10" s="39"/>
      <c r="N10" s="39"/>
      <c r="O10" s="39"/>
      <c r="P10" s="39"/>
    </row>
  </sheetData>
  <mergeCells count="3">
    <mergeCell ref="I1:P1"/>
    <mergeCell ref="C2:H2"/>
    <mergeCell ref="C7:H7"/>
  </mergeCells>
  <conditionalFormatting sqref="A2">
    <cfRule type="expression" priority="2" dxfId="0">
      <formula>$A2=#REF!</formula>
    </cfRule>
  </conditionalFormatting>
  <conditionalFormatting sqref="A4">
    <cfRule type="expression" priority="3" dxfId="0">
      <formula>$A4=$A3</formula>
    </cfRule>
  </conditionalFormatting>
  <conditionalFormatting sqref="A3">
    <cfRule type="expression" priority="4" dxfId="0">
      <formula>$A3=$A2</formula>
    </cfRule>
  </conditionalFormatting>
  <conditionalFormatting sqref="A5">
    <cfRule type="expression" priority="5" dxfId="0">
      <formula>$A5=$A4</formula>
    </cfRule>
  </conditionalFormatting>
  <conditionalFormatting sqref="A6">
    <cfRule type="expression" priority="6" dxfId="0">
      <formula>$A6=$A5</formula>
    </cfRule>
  </conditionalFormatting>
  <conditionalFormatting sqref="A7">
    <cfRule type="expression" priority="7" dxfId="0">
      <formula>$A7=$A6</formula>
    </cfRule>
  </conditionalFormatting>
  <conditionalFormatting sqref="A8">
    <cfRule type="expression" priority="8" dxfId="0">
      <formula>$A8=$A7</formula>
    </cfRule>
  </conditionalFormatting>
  <conditionalFormatting sqref="A9">
    <cfRule type="expression" priority="9" dxfId="0">
      <formula>$A9=$A8</formula>
    </cfRule>
  </conditionalFormatting>
  <conditionalFormatting sqref="A10">
    <cfRule type="expression" priority="10" dxfId="0">
      <formula>$A10=$A9</formula>
    </cfRule>
  </conditionalFormatting>
  <printOptions/>
  <pageMargins left="0.7875" right="0.7875" top="1.02361111111111" bottom="1.02361111111111" header="0.7875" footer="0.7875"/>
  <pageSetup horizontalDpi="300" verticalDpi="300" orientation="landscape" paperSize="9" scale="60"/>
  <headerFooter>
    <oddHeader>&amp;C&amp;A</oddHeader>
    <oddFooter>&amp;CStránka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3"/>
  <sheetViews>
    <sheetView workbookViewId="0" topLeftCell="A82">
      <selection activeCell="A13" sqref="A13"/>
    </sheetView>
  </sheetViews>
  <sheetFormatPr defaultColWidth="9.140625" defaultRowHeight="12.75"/>
  <cols>
    <col min="1" max="1" width="5.00390625" style="17" customWidth="1"/>
    <col min="2" max="2" width="20.28125" style="18" customWidth="1"/>
    <col min="3" max="3" width="73.140625" style="19" customWidth="1"/>
    <col min="4" max="4" width="10.421875" style="18" customWidth="1"/>
    <col min="5" max="5" width="7.8515625" style="20" customWidth="1"/>
    <col min="6" max="7" width="14.7109375" style="21" customWidth="1"/>
    <col min="8" max="8" width="32.28125" style="18" customWidth="1"/>
    <col min="9" max="16" width="4.421875" style="14" customWidth="1"/>
  </cols>
  <sheetData>
    <row r="1" spans="1:16" ht="12.75">
      <c r="A1" s="23" t="s">
        <v>38</v>
      </c>
      <c r="B1" s="24" t="s">
        <v>39</v>
      </c>
      <c r="C1" s="25" t="s">
        <v>40</v>
      </c>
      <c r="D1" s="24" t="s">
        <v>41</v>
      </c>
      <c r="E1" s="23" t="s">
        <v>42</v>
      </c>
      <c r="F1" s="26" t="s">
        <v>56</v>
      </c>
      <c r="G1" s="27" t="s">
        <v>44</v>
      </c>
      <c r="H1" s="24" t="s">
        <v>45</v>
      </c>
      <c r="I1" s="58" t="s">
        <v>46</v>
      </c>
      <c r="J1" s="58"/>
      <c r="K1" s="58"/>
      <c r="L1" s="58"/>
      <c r="M1" s="58"/>
      <c r="N1" s="58"/>
      <c r="O1" s="58"/>
      <c r="P1" s="58"/>
    </row>
    <row r="2" spans="1:16" ht="15.75" customHeight="1">
      <c r="A2" s="47">
        <v>0</v>
      </c>
      <c r="B2" s="30" t="s">
        <v>2</v>
      </c>
      <c r="C2" s="61" t="s">
        <v>57</v>
      </c>
      <c r="D2" s="61"/>
      <c r="E2" s="61"/>
      <c r="F2" s="61"/>
      <c r="G2" s="61"/>
      <c r="H2" s="61"/>
      <c r="I2" s="28" t="s">
        <v>15</v>
      </c>
      <c r="J2" s="28" t="s">
        <v>18</v>
      </c>
      <c r="K2" s="28" t="s">
        <v>21</v>
      </c>
      <c r="L2" s="28" t="s">
        <v>24</v>
      </c>
      <c r="M2" s="28" t="s">
        <v>27</v>
      </c>
      <c r="N2" s="28" t="s">
        <v>30</v>
      </c>
      <c r="O2" s="28" t="s">
        <v>33</v>
      </c>
      <c r="P2" s="28" t="s">
        <v>36</v>
      </c>
    </row>
    <row r="3" spans="1:16" ht="25.5">
      <c r="A3" s="31">
        <v>1</v>
      </c>
      <c r="B3" s="34"/>
      <c r="C3" s="33" t="s">
        <v>58</v>
      </c>
      <c r="D3" s="34">
        <v>0</v>
      </c>
      <c r="E3" s="35" t="s">
        <v>51</v>
      </c>
      <c r="F3" s="40"/>
      <c r="G3" s="40">
        <f>D3*F3</f>
        <v>0</v>
      </c>
      <c r="H3" s="34" t="s">
        <v>59</v>
      </c>
      <c r="I3" s="39"/>
      <c r="J3" s="39"/>
      <c r="K3" s="39"/>
      <c r="L3" s="39"/>
      <c r="M3" s="39"/>
      <c r="N3" s="39"/>
      <c r="O3" s="39"/>
      <c r="P3" s="39"/>
    </row>
    <row r="4" spans="1:16" ht="25.5">
      <c r="A4" s="31">
        <v>2</v>
      </c>
      <c r="B4" s="34"/>
      <c r="C4" s="33" t="s">
        <v>60</v>
      </c>
      <c r="D4" s="34">
        <v>0</v>
      </c>
      <c r="E4" s="35" t="s">
        <v>51</v>
      </c>
      <c r="F4" s="40"/>
      <c r="G4" s="40">
        <f>D4*F4</f>
        <v>0</v>
      </c>
      <c r="H4" s="34" t="s">
        <v>59</v>
      </c>
      <c r="I4" s="39"/>
      <c r="J4" s="39"/>
      <c r="K4" s="39"/>
      <c r="L4" s="39"/>
      <c r="M4" s="39"/>
      <c r="N4" s="39"/>
      <c r="O4" s="39"/>
      <c r="P4" s="39"/>
    </row>
    <row r="5" spans="1:16" ht="25.5">
      <c r="A5" s="31">
        <v>3</v>
      </c>
      <c r="B5" s="34"/>
      <c r="C5" s="33" t="s">
        <v>61</v>
      </c>
      <c r="D5" s="34">
        <v>0</v>
      </c>
      <c r="E5" s="35" t="s">
        <v>51</v>
      </c>
      <c r="F5" s="40"/>
      <c r="G5" s="40">
        <f>D5*F5</f>
        <v>0</v>
      </c>
      <c r="H5" s="34" t="s">
        <v>59</v>
      </c>
      <c r="I5" s="39"/>
      <c r="J5" s="39"/>
      <c r="K5" s="39"/>
      <c r="L5" s="39"/>
      <c r="M5" s="39"/>
      <c r="N5" s="39"/>
      <c r="O5" s="39"/>
      <c r="P5" s="39"/>
    </row>
    <row r="6" spans="1:16" ht="25.5">
      <c r="A6" s="31">
        <v>4</v>
      </c>
      <c r="B6" s="34"/>
      <c r="C6" s="33" t="s">
        <v>62</v>
      </c>
      <c r="D6" s="34">
        <v>1</v>
      </c>
      <c r="E6" s="35" t="s">
        <v>49</v>
      </c>
      <c r="F6" s="48"/>
      <c r="G6" s="37">
        <f>D6*F6</f>
        <v>0</v>
      </c>
      <c r="H6" s="34"/>
      <c r="I6" s="39"/>
      <c r="J6" s="39"/>
      <c r="K6" s="39"/>
      <c r="L6" s="39"/>
      <c r="M6" s="39"/>
      <c r="N6" s="39"/>
      <c r="O6" s="39"/>
      <c r="P6" s="39"/>
    </row>
    <row r="7" spans="1:16" ht="12.75">
      <c r="A7" s="31">
        <v>4</v>
      </c>
      <c r="B7" s="43" t="s">
        <v>44</v>
      </c>
      <c r="C7" s="44"/>
      <c r="D7" s="43"/>
      <c r="E7" s="45"/>
      <c r="F7" s="46"/>
      <c r="G7" s="46">
        <f>SUM(G3:G6)</f>
        <v>0</v>
      </c>
      <c r="H7" s="43"/>
      <c r="I7" s="39"/>
      <c r="J7" s="39"/>
      <c r="K7" s="39"/>
      <c r="L7" s="39"/>
      <c r="M7" s="39"/>
      <c r="N7" s="39"/>
      <c r="O7" s="39"/>
      <c r="P7" s="39"/>
    </row>
    <row r="8" spans="1:16" ht="12.75">
      <c r="A8" s="31">
        <v>4</v>
      </c>
      <c r="B8" s="34"/>
      <c r="C8" s="49"/>
      <c r="D8" s="34"/>
      <c r="E8" s="35"/>
      <c r="F8" s="40"/>
      <c r="G8" s="40"/>
      <c r="H8" s="34"/>
      <c r="I8" s="39"/>
      <c r="J8" s="39"/>
      <c r="K8" s="39"/>
      <c r="L8" s="39"/>
      <c r="M8" s="39"/>
      <c r="N8" s="39"/>
      <c r="O8" s="39"/>
      <c r="P8" s="39"/>
    </row>
    <row r="9" spans="1:16" ht="15.75" customHeight="1">
      <c r="A9" s="31">
        <v>4</v>
      </c>
      <c r="B9" s="30" t="s">
        <v>2</v>
      </c>
      <c r="C9" s="61" t="s">
        <v>63</v>
      </c>
      <c r="D9" s="61"/>
      <c r="E9" s="61"/>
      <c r="F9" s="61"/>
      <c r="G9" s="61"/>
      <c r="H9" s="61"/>
      <c r="I9" s="39"/>
      <c r="J9" s="39"/>
      <c r="K9" s="39"/>
      <c r="L9" s="39"/>
      <c r="M9" s="39"/>
      <c r="N9" s="39"/>
      <c r="O9" s="39"/>
      <c r="P9" s="39"/>
    </row>
    <row r="10" spans="1:16" ht="127.5">
      <c r="A10" s="31">
        <v>5</v>
      </c>
      <c r="B10" s="34"/>
      <c r="C10" s="33" t="s">
        <v>64</v>
      </c>
      <c r="D10" s="34">
        <v>0</v>
      </c>
      <c r="E10" s="35" t="s">
        <v>51</v>
      </c>
      <c r="F10" s="40"/>
      <c r="G10" s="40">
        <f>D10*F10</f>
        <v>0</v>
      </c>
      <c r="H10" s="34" t="s">
        <v>65</v>
      </c>
      <c r="I10" s="39"/>
      <c r="J10" s="39"/>
      <c r="K10" s="39"/>
      <c r="L10" s="39"/>
      <c r="M10" s="39"/>
      <c r="N10" s="39"/>
      <c r="O10" s="39"/>
      <c r="P10" s="39"/>
    </row>
    <row r="11" spans="1:16" ht="51">
      <c r="A11" s="31">
        <v>6</v>
      </c>
      <c r="B11" s="34"/>
      <c r="C11" s="33" t="s">
        <v>66</v>
      </c>
      <c r="D11" s="34">
        <v>0</v>
      </c>
      <c r="E11" s="35" t="s">
        <v>51</v>
      </c>
      <c r="F11" s="40"/>
      <c r="G11" s="40">
        <f>D11*F11</f>
        <v>0</v>
      </c>
      <c r="H11" s="34" t="s">
        <v>65</v>
      </c>
      <c r="I11" s="39"/>
      <c r="J11" s="39"/>
      <c r="K11" s="39"/>
      <c r="L11" s="39"/>
      <c r="M11" s="39"/>
      <c r="N11" s="39"/>
      <c r="O11" s="39"/>
      <c r="P11" s="39"/>
    </row>
    <row r="12" spans="1:16" ht="25.5">
      <c r="A12" s="31">
        <v>7</v>
      </c>
      <c r="B12" s="34"/>
      <c r="C12" s="33" t="s">
        <v>62</v>
      </c>
      <c r="D12" s="34">
        <v>1</v>
      </c>
      <c r="E12" s="35" t="s">
        <v>49</v>
      </c>
      <c r="F12" s="36"/>
      <c r="G12" s="37">
        <f>D12*F12</f>
        <v>0</v>
      </c>
      <c r="H12" s="34"/>
      <c r="I12" s="39"/>
      <c r="J12" s="39"/>
      <c r="K12" s="39"/>
      <c r="L12" s="39"/>
      <c r="M12" s="39"/>
      <c r="N12" s="39"/>
      <c r="O12" s="39"/>
      <c r="P12" s="39"/>
    </row>
    <row r="13" spans="1:16" ht="12.75">
      <c r="A13" s="31">
        <v>7</v>
      </c>
      <c r="B13" s="43" t="s">
        <v>44</v>
      </c>
      <c r="C13" s="44"/>
      <c r="D13" s="43"/>
      <c r="E13" s="45"/>
      <c r="F13" s="46"/>
      <c r="G13" s="46">
        <f>SUM(G10:G12)</f>
        <v>0</v>
      </c>
      <c r="H13" s="43"/>
      <c r="I13" s="39"/>
      <c r="J13" s="39"/>
      <c r="K13" s="39"/>
      <c r="L13" s="39"/>
      <c r="M13" s="39"/>
      <c r="N13" s="39"/>
      <c r="O13" s="39"/>
      <c r="P13" s="39"/>
    </row>
    <row r="14" spans="1:16" ht="12.75">
      <c r="A14" s="31">
        <v>7</v>
      </c>
      <c r="B14" s="34"/>
      <c r="C14" s="49"/>
      <c r="D14" s="34"/>
      <c r="E14" s="35"/>
      <c r="F14" s="40"/>
      <c r="G14" s="40"/>
      <c r="H14" s="34"/>
      <c r="I14" s="39"/>
      <c r="J14" s="39"/>
      <c r="K14" s="39"/>
      <c r="L14" s="39"/>
      <c r="M14" s="39"/>
      <c r="N14" s="39"/>
      <c r="O14" s="39"/>
      <c r="P14" s="39"/>
    </row>
    <row r="15" spans="1:16" ht="12.75">
      <c r="A15" s="31">
        <v>7</v>
      </c>
      <c r="B15" s="34"/>
      <c r="C15" s="49"/>
      <c r="D15" s="34"/>
      <c r="E15" s="35"/>
      <c r="F15" s="40"/>
      <c r="G15" s="40"/>
      <c r="H15" s="34"/>
      <c r="I15" s="39"/>
      <c r="J15" s="39"/>
      <c r="K15" s="39"/>
      <c r="L15" s="39"/>
      <c r="M15" s="39"/>
      <c r="N15" s="39"/>
      <c r="O15" s="39"/>
      <c r="P15" s="39"/>
    </row>
    <row r="16" spans="1:16" ht="15.75" customHeight="1">
      <c r="A16" s="31">
        <v>7</v>
      </c>
      <c r="B16" s="30" t="s">
        <v>2</v>
      </c>
      <c r="C16" s="61" t="s">
        <v>67</v>
      </c>
      <c r="D16" s="61"/>
      <c r="E16" s="61"/>
      <c r="F16" s="61"/>
      <c r="G16" s="61"/>
      <c r="H16" s="61"/>
      <c r="I16" s="39"/>
      <c r="J16" s="39"/>
      <c r="K16" s="39"/>
      <c r="L16" s="39"/>
      <c r="M16" s="39"/>
      <c r="N16" s="39"/>
      <c r="O16" s="39"/>
      <c r="P16" s="39"/>
    </row>
    <row r="17" spans="1:16" ht="114.75">
      <c r="A17" s="31">
        <v>8</v>
      </c>
      <c r="B17" s="41"/>
      <c r="C17" s="33" t="s">
        <v>68</v>
      </c>
      <c r="D17" s="34">
        <v>2</v>
      </c>
      <c r="E17" s="35" t="s">
        <v>51</v>
      </c>
      <c r="F17" s="36"/>
      <c r="G17" s="40">
        <f>D17*F17</f>
        <v>0</v>
      </c>
      <c r="H17" s="34"/>
      <c r="I17" s="39">
        <v>2</v>
      </c>
      <c r="J17" s="39"/>
      <c r="K17" s="39"/>
      <c r="L17" s="39"/>
      <c r="M17" s="39"/>
      <c r="N17" s="39"/>
      <c r="O17" s="39"/>
      <c r="P17" s="39"/>
    </row>
    <row r="18" spans="1:16" ht="51">
      <c r="A18" s="31">
        <v>9</v>
      </c>
      <c r="B18" s="34"/>
      <c r="C18" s="33" t="s">
        <v>69</v>
      </c>
      <c r="D18" s="34">
        <v>0</v>
      </c>
      <c r="E18" s="35" t="s">
        <v>51</v>
      </c>
      <c r="F18" s="40"/>
      <c r="G18" s="40">
        <f>D18*F18</f>
        <v>0</v>
      </c>
      <c r="H18" s="34" t="s">
        <v>65</v>
      </c>
      <c r="I18" s="39"/>
      <c r="J18" s="39"/>
      <c r="K18" s="39"/>
      <c r="L18" s="39"/>
      <c r="M18" s="39"/>
      <c r="N18" s="39"/>
      <c r="O18" s="39"/>
      <c r="P18" s="39"/>
    </row>
    <row r="19" spans="1:16" ht="51">
      <c r="A19" s="31">
        <v>10</v>
      </c>
      <c r="B19" s="34"/>
      <c r="C19" s="33" t="s">
        <v>66</v>
      </c>
      <c r="D19" s="34">
        <v>0</v>
      </c>
      <c r="E19" s="35" t="s">
        <v>51</v>
      </c>
      <c r="F19" s="40"/>
      <c r="G19" s="40">
        <f>D19*F19</f>
        <v>0</v>
      </c>
      <c r="H19" s="34" t="s">
        <v>70</v>
      </c>
      <c r="I19" s="39"/>
      <c r="J19" s="39"/>
      <c r="K19" s="39"/>
      <c r="L19" s="39"/>
      <c r="M19" s="39"/>
      <c r="N19" s="39"/>
      <c r="O19" s="39"/>
      <c r="P19" s="39"/>
    </row>
    <row r="20" spans="1:16" ht="38.25">
      <c r="A20" s="31">
        <v>11</v>
      </c>
      <c r="B20" s="34"/>
      <c r="C20" s="33" t="s">
        <v>52</v>
      </c>
      <c r="D20" s="34">
        <v>0</v>
      </c>
      <c r="E20" s="35" t="s">
        <v>53</v>
      </c>
      <c r="F20" s="40"/>
      <c r="G20" s="40">
        <f>D20*F20</f>
        <v>0</v>
      </c>
      <c r="H20" s="34" t="s">
        <v>71</v>
      </c>
      <c r="I20" s="39"/>
      <c r="J20" s="39"/>
      <c r="K20" s="39"/>
      <c r="L20" s="39"/>
      <c r="M20" s="39"/>
      <c r="N20" s="39"/>
      <c r="O20" s="39"/>
      <c r="P20" s="39"/>
    </row>
    <row r="21" spans="1:16" ht="12.75" customHeight="1">
      <c r="A21" s="31">
        <v>11</v>
      </c>
      <c r="B21" s="42"/>
      <c r="C21" s="60" t="s">
        <v>54</v>
      </c>
      <c r="D21" s="60"/>
      <c r="E21" s="60"/>
      <c r="F21" s="60"/>
      <c r="G21" s="60"/>
      <c r="H21" s="60"/>
      <c r="I21" s="39"/>
      <c r="J21" s="39"/>
      <c r="K21" s="39"/>
      <c r="L21" s="39"/>
      <c r="M21" s="39"/>
      <c r="N21" s="39"/>
      <c r="O21" s="39"/>
      <c r="P21" s="39"/>
    </row>
    <row r="22" spans="1:16" ht="89.25">
      <c r="A22" s="31">
        <v>12</v>
      </c>
      <c r="B22" s="34"/>
      <c r="C22" s="33" t="s">
        <v>72</v>
      </c>
      <c r="D22" s="34">
        <v>0</v>
      </c>
      <c r="E22" s="35" t="s">
        <v>51</v>
      </c>
      <c r="F22" s="40"/>
      <c r="G22" s="40">
        <f>D22*F22</f>
        <v>0</v>
      </c>
      <c r="H22" s="34" t="s">
        <v>65</v>
      </c>
      <c r="I22" s="39"/>
      <c r="J22" s="39"/>
      <c r="K22" s="39"/>
      <c r="L22" s="39"/>
      <c r="M22" s="39"/>
      <c r="N22" s="39"/>
      <c r="O22" s="39"/>
      <c r="P22" s="39"/>
    </row>
    <row r="23" spans="1:16" ht="63.75">
      <c r="A23" s="31">
        <v>13</v>
      </c>
      <c r="B23" s="34"/>
      <c r="C23" s="33" t="s">
        <v>55</v>
      </c>
      <c r="D23" s="34">
        <v>0</v>
      </c>
      <c r="E23" s="35" t="s">
        <v>51</v>
      </c>
      <c r="F23" s="40"/>
      <c r="G23" s="40">
        <f>D23*F23</f>
        <v>0</v>
      </c>
      <c r="H23" s="34" t="s">
        <v>65</v>
      </c>
      <c r="I23" s="39"/>
      <c r="J23" s="39"/>
      <c r="K23" s="39"/>
      <c r="L23" s="39"/>
      <c r="M23" s="39"/>
      <c r="N23" s="39"/>
      <c r="O23" s="39"/>
      <c r="P23" s="39"/>
    </row>
    <row r="24" spans="1:16" ht="38.25">
      <c r="A24" s="31">
        <v>14</v>
      </c>
      <c r="B24" s="34"/>
      <c r="C24" s="33" t="s">
        <v>73</v>
      </c>
      <c r="D24" s="34">
        <v>0</v>
      </c>
      <c r="E24" s="35" t="s">
        <v>49</v>
      </c>
      <c r="F24" s="40"/>
      <c r="G24" s="40">
        <f>D24*F24</f>
        <v>0</v>
      </c>
      <c r="H24" s="34" t="s">
        <v>65</v>
      </c>
      <c r="I24" s="39"/>
      <c r="J24" s="39"/>
      <c r="K24" s="39"/>
      <c r="L24" s="39"/>
      <c r="M24" s="39"/>
      <c r="N24" s="39"/>
      <c r="O24" s="39"/>
      <c r="P24" s="39"/>
    </row>
    <row r="25" spans="1:16" ht="12.75">
      <c r="A25" s="31">
        <v>15</v>
      </c>
      <c r="B25" s="34"/>
      <c r="C25" s="33" t="s">
        <v>74</v>
      </c>
      <c r="D25" s="34">
        <v>0</v>
      </c>
      <c r="E25" s="35" t="s">
        <v>51</v>
      </c>
      <c r="F25" s="40"/>
      <c r="G25" s="40">
        <f>D25*F25</f>
        <v>0</v>
      </c>
      <c r="H25" s="34" t="s">
        <v>65</v>
      </c>
      <c r="I25" s="39"/>
      <c r="J25" s="39"/>
      <c r="K25" s="39"/>
      <c r="L25" s="39"/>
      <c r="M25" s="39"/>
      <c r="N25" s="39"/>
      <c r="O25" s="39"/>
      <c r="P25" s="39"/>
    </row>
    <row r="26" spans="1:16" ht="25.5">
      <c r="A26" s="31">
        <v>16</v>
      </c>
      <c r="B26" s="34"/>
      <c r="C26" s="33" t="s">
        <v>62</v>
      </c>
      <c r="D26" s="34">
        <v>1</v>
      </c>
      <c r="E26" s="35" t="s">
        <v>49</v>
      </c>
      <c r="F26" s="36"/>
      <c r="G26" s="40">
        <f>D26*F26</f>
        <v>0</v>
      </c>
      <c r="H26" s="34"/>
      <c r="I26" s="39"/>
      <c r="J26" s="39"/>
      <c r="K26" s="39"/>
      <c r="L26" s="39"/>
      <c r="M26" s="39"/>
      <c r="N26" s="39"/>
      <c r="O26" s="39"/>
      <c r="P26" s="39"/>
    </row>
    <row r="27" spans="1:16" ht="12.75">
      <c r="A27" s="31">
        <v>16</v>
      </c>
      <c r="B27" s="43" t="s">
        <v>44</v>
      </c>
      <c r="C27" s="44"/>
      <c r="D27" s="43"/>
      <c r="E27" s="45"/>
      <c r="F27" s="46"/>
      <c r="G27" s="46">
        <f>SUM(G17:G26)</f>
        <v>0</v>
      </c>
      <c r="H27" s="43"/>
      <c r="I27" s="39"/>
      <c r="J27" s="39"/>
      <c r="K27" s="39"/>
      <c r="L27" s="39"/>
      <c r="M27" s="39"/>
      <c r="N27" s="39"/>
      <c r="O27" s="39"/>
      <c r="P27" s="39"/>
    </row>
    <row r="28" spans="1:16" ht="12.75">
      <c r="A28" s="31">
        <v>16</v>
      </c>
      <c r="B28" s="34"/>
      <c r="C28" s="49"/>
      <c r="D28" s="34"/>
      <c r="E28" s="35"/>
      <c r="F28" s="40"/>
      <c r="G28" s="40"/>
      <c r="H28" s="34"/>
      <c r="I28" s="39"/>
      <c r="J28" s="39"/>
      <c r="K28" s="39"/>
      <c r="L28" s="39"/>
      <c r="M28" s="39"/>
      <c r="N28" s="39"/>
      <c r="O28" s="39"/>
      <c r="P28" s="39"/>
    </row>
    <row r="29" spans="1:16" ht="15.75" customHeight="1">
      <c r="A29" s="31">
        <v>16</v>
      </c>
      <c r="B29" s="30" t="s">
        <v>2</v>
      </c>
      <c r="C29" s="61" t="s">
        <v>75</v>
      </c>
      <c r="D29" s="61"/>
      <c r="E29" s="61"/>
      <c r="F29" s="61"/>
      <c r="G29" s="61"/>
      <c r="H29" s="61"/>
      <c r="I29" s="39"/>
      <c r="J29" s="39"/>
      <c r="K29" s="39"/>
      <c r="L29" s="39"/>
      <c r="M29" s="39"/>
      <c r="N29" s="39"/>
      <c r="O29" s="39"/>
      <c r="P29" s="39"/>
    </row>
    <row r="30" spans="1:16" ht="114.75">
      <c r="A30" s="31">
        <v>17</v>
      </c>
      <c r="B30" s="32"/>
      <c r="C30" s="33" t="s">
        <v>76</v>
      </c>
      <c r="D30" s="34">
        <v>4</v>
      </c>
      <c r="E30" s="35" t="s">
        <v>51</v>
      </c>
      <c r="F30" s="36"/>
      <c r="G30" s="40">
        <f>D30*F30</f>
        <v>0</v>
      </c>
      <c r="H30" s="34"/>
      <c r="I30" s="39">
        <v>4</v>
      </c>
      <c r="J30" s="39"/>
      <c r="K30" s="39"/>
      <c r="L30" s="39"/>
      <c r="M30" s="39"/>
      <c r="N30" s="39"/>
      <c r="O30" s="39"/>
      <c r="P30" s="39"/>
    </row>
    <row r="31" spans="1:16" ht="127.5">
      <c r="A31" s="31">
        <v>18</v>
      </c>
      <c r="B31" s="41"/>
      <c r="C31" s="33" t="s">
        <v>64</v>
      </c>
      <c r="D31" s="50">
        <v>2</v>
      </c>
      <c r="E31" s="35" t="s">
        <v>51</v>
      </c>
      <c r="F31" s="36"/>
      <c r="G31" s="40">
        <f>D31*F31</f>
        <v>0</v>
      </c>
      <c r="H31" s="34" t="s">
        <v>65</v>
      </c>
      <c r="I31" s="51">
        <v>2</v>
      </c>
      <c r="J31" s="39"/>
      <c r="K31" s="39"/>
      <c r="L31" s="39"/>
      <c r="M31" s="39"/>
      <c r="N31" s="39"/>
      <c r="O31" s="39"/>
      <c r="P31" s="39"/>
    </row>
    <row r="32" spans="1:16" ht="51">
      <c r="A32" s="31">
        <v>19</v>
      </c>
      <c r="B32" s="41"/>
      <c r="C32" s="33" t="s">
        <v>69</v>
      </c>
      <c r="D32" s="34">
        <v>4</v>
      </c>
      <c r="E32" s="35" t="s">
        <v>51</v>
      </c>
      <c r="F32" s="36"/>
      <c r="G32" s="40">
        <f>D32*F32</f>
        <v>0</v>
      </c>
      <c r="H32" s="34"/>
      <c r="I32" s="39"/>
      <c r="J32" s="39"/>
      <c r="K32" s="39"/>
      <c r="L32" s="39"/>
      <c r="M32" s="39"/>
      <c r="N32" s="39"/>
      <c r="O32" s="39"/>
      <c r="P32" s="39">
        <v>4</v>
      </c>
    </row>
    <row r="33" spans="1:16" ht="51">
      <c r="A33" s="31">
        <v>20</v>
      </c>
      <c r="B33" s="41"/>
      <c r="C33" s="33" t="s">
        <v>66</v>
      </c>
      <c r="D33" s="34">
        <v>4</v>
      </c>
      <c r="E33" s="35" t="s">
        <v>51</v>
      </c>
      <c r="F33" s="36"/>
      <c r="G33" s="40">
        <f>D33*F33</f>
        <v>0</v>
      </c>
      <c r="H33" s="34"/>
      <c r="I33" s="39"/>
      <c r="J33" s="39"/>
      <c r="K33" s="39"/>
      <c r="L33" s="39"/>
      <c r="M33" s="39"/>
      <c r="N33" s="39"/>
      <c r="O33" s="39">
        <v>4</v>
      </c>
      <c r="P33" s="39"/>
    </row>
    <row r="34" spans="1:16" ht="38.25">
      <c r="A34" s="31">
        <v>21</v>
      </c>
      <c r="B34" s="41"/>
      <c r="C34" s="33" t="s">
        <v>52</v>
      </c>
      <c r="D34" s="34">
        <v>4</v>
      </c>
      <c r="E34" s="35" t="s">
        <v>53</v>
      </c>
      <c r="F34" s="36"/>
      <c r="G34" s="40">
        <f>D34*F34</f>
        <v>0</v>
      </c>
      <c r="H34" s="34"/>
      <c r="I34" s="39">
        <v>4</v>
      </c>
      <c r="J34" s="39"/>
      <c r="K34" s="39"/>
      <c r="L34" s="39"/>
      <c r="M34" s="39"/>
      <c r="N34" s="39"/>
      <c r="O34" s="39"/>
      <c r="P34" s="39"/>
    </row>
    <row r="35" spans="1:16" ht="12.75" customHeight="1">
      <c r="A35" s="31">
        <v>21</v>
      </c>
      <c r="B35" s="42"/>
      <c r="C35" s="60" t="s">
        <v>54</v>
      </c>
      <c r="D35" s="60"/>
      <c r="E35" s="60"/>
      <c r="F35" s="60"/>
      <c r="G35" s="60"/>
      <c r="H35" s="60"/>
      <c r="I35" s="39"/>
      <c r="J35" s="39"/>
      <c r="K35" s="39"/>
      <c r="L35" s="39"/>
      <c r="M35" s="39"/>
      <c r="N35" s="39"/>
      <c r="O35" s="39"/>
      <c r="P35" s="39"/>
    </row>
    <row r="36" spans="1:16" ht="102">
      <c r="A36" s="31">
        <v>22</v>
      </c>
      <c r="B36" s="41"/>
      <c r="C36" s="33" t="s">
        <v>77</v>
      </c>
      <c r="D36" s="34">
        <v>4</v>
      </c>
      <c r="E36" s="35" t="s">
        <v>51</v>
      </c>
      <c r="F36" s="36"/>
      <c r="G36" s="40">
        <f>D36*F36</f>
        <v>0</v>
      </c>
      <c r="H36" s="34"/>
      <c r="I36" s="39">
        <v>4</v>
      </c>
      <c r="J36" s="39"/>
      <c r="K36" s="39"/>
      <c r="L36" s="39"/>
      <c r="M36" s="39"/>
      <c r="N36" s="39"/>
      <c r="O36" s="39"/>
      <c r="P36" s="39"/>
    </row>
    <row r="37" spans="1:16" ht="63.75">
      <c r="A37" s="31">
        <v>23</v>
      </c>
      <c r="B37" s="41"/>
      <c r="C37" s="33" t="s">
        <v>55</v>
      </c>
      <c r="D37" s="34">
        <v>4</v>
      </c>
      <c r="E37" s="35" t="s">
        <v>51</v>
      </c>
      <c r="F37" s="36"/>
      <c r="G37" s="40">
        <f>D37*F37</f>
        <v>0</v>
      </c>
      <c r="H37" s="34"/>
      <c r="I37" s="39">
        <v>4</v>
      </c>
      <c r="J37" s="39"/>
      <c r="K37" s="39"/>
      <c r="L37" s="39"/>
      <c r="M37" s="39"/>
      <c r="N37" s="39"/>
      <c r="O37" s="39"/>
      <c r="P37" s="39"/>
    </row>
    <row r="38" spans="1:16" ht="38.25">
      <c r="A38" s="31">
        <v>24</v>
      </c>
      <c r="B38" s="41"/>
      <c r="C38" s="33" t="s">
        <v>73</v>
      </c>
      <c r="D38" s="34">
        <v>4</v>
      </c>
      <c r="E38" s="35" t="s">
        <v>49</v>
      </c>
      <c r="F38" s="36"/>
      <c r="G38" s="40">
        <f>D38*F38</f>
        <v>0</v>
      </c>
      <c r="H38" s="34"/>
      <c r="I38" s="39">
        <v>4</v>
      </c>
      <c r="J38" s="39"/>
      <c r="K38" s="39"/>
      <c r="L38" s="39"/>
      <c r="M38" s="39"/>
      <c r="N38" s="39"/>
      <c r="O38" s="39"/>
      <c r="P38" s="39"/>
    </row>
    <row r="39" spans="1:16" ht="12.75">
      <c r="A39" s="31">
        <v>25</v>
      </c>
      <c r="B39" s="41"/>
      <c r="C39" s="33" t="s">
        <v>74</v>
      </c>
      <c r="D39" s="34">
        <v>4</v>
      </c>
      <c r="E39" s="35" t="s">
        <v>51</v>
      </c>
      <c r="F39" s="36"/>
      <c r="G39" s="40">
        <f>D39*F39</f>
        <v>0</v>
      </c>
      <c r="H39" s="34"/>
      <c r="I39" s="39">
        <v>4</v>
      </c>
      <c r="J39" s="39"/>
      <c r="K39" s="39"/>
      <c r="L39" s="39"/>
      <c r="M39" s="39"/>
      <c r="N39" s="39"/>
      <c r="O39" s="39"/>
      <c r="P39" s="39"/>
    </row>
    <row r="40" spans="1:16" ht="25.5">
      <c r="A40" s="31">
        <v>26</v>
      </c>
      <c r="B40" s="34"/>
      <c r="C40" s="33" t="s">
        <v>62</v>
      </c>
      <c r="D40" s="34">
        <v>1</v>
      </c>
      <c r="E40" s="35" t="s">
        <v>49</v>
      </c>
      <c r="F40" s="36"/>
      <c r="G40" s="40">
        <f>D40*F40</f>
        <v>0</v>
      </c>
      <c r="H40" s="34"/>
      <c r="I40" s="39"/>
      <c r="J40" s="39"/>
      <c r="K40" s="39"/>
      <c r="L40" s="39"/>
      <c r="M40" s="39"/>
      <c r="N40" s="39"/>
      <c r="O40" s="39"/>
      <c r="P40" s="39"/>
    </row>
    <row r="41" spans="1:16" ht="12.75">
      <c r="A41" s="31">
        <v>26</v>
      </c>
      <c r="B41" s="43" t="s">
        <v>44</v>
      </c>
      <c r="C41" s="44"/>
      <c r="D41" s="43"/>
      <c r="E41" s="45"/>
      <c r="F41" s="46"/>
      <c r="G41" s="46">
        <f>SUM(G30:G40)</f>
        <v>0</v>
      </c>
      <c r="H41" s="43"/>
      <c r="I41" s="39"/>
      <c r="J41" s="39"/>
      <c r="K41" s="39"/>
      <c r="L41" s="39"/>
      <c r="M41" s="39"/>
      <c r="N41" s="39"/>
      <c r="O41" s="39"/>
      <c r="P41" s="39"/>
    </row>
    <row r="42" spans="1:16" ht="12.75">
      <c r="A42" s="31">
        <v>26</v>
      </c>
      <c r="B42" s="34"/>
      <c r="C42" s="49"/>
      <c r="D42" s="34"/>
      <c r="E42" s="35"/>
      <c r="F42" s="40"/>
      <c r="G42" s="40"/>
      <c r="H42" s="34"/>
      <c r="I42" s="39"/>
      <c r="J42" s="39"/>
      <c r="K42" s="39"/>
      <c r="L42" s="39"/>
      <c r="M42" s="39"/>
      <c r="N42" s="39"/>
      <c r="O42" s="39"/>
      <c r="P42" s="39"/>
    </row>
    <row r="43" spans="1:16" ht="15.75" customHeight="1">
      <c r="A43" s="31">
        <v>26</v>
      </c>
      <c r="B43" s="30" t="s">
        <v>2</v>
      </c>
      <c r="C43" s="61" t="s">
        <v>78</v>
      </c>
      <c r="D43" s="61"/>
      <c r="E43" s="61"/>
      <c r="F43" s="61"/>
      <c r="G43" s="61"/>
      <c r="H43" s="61"/>
      <c r="I43" s="39"/>
      <c r="J43" s="39"/>
      <c r="K43" s="39"/>
      <c r="L43" s="39"/>
      <c r="M43" s="39"/>
      <c r="N43" s="39"/>
      <c r="O43" s="39"/>
      <c r="P43" s="39"/>
    </row>
    <row r="44" spans="1:16" ht="114.75">
      <c r="A44" s="31">
        <v>27</v>
      </c>
      <c r="B44" s="41"/>
      <c r="C44" s="33" t="s">
        <v>76</v>
      </c>
      <c r="D44" s="34">
        <v>4</v>
      </c>
      <c r="E44" s="35" t="s">
        <v>51</v>
      </c>
      <c r="F44" s="36"/>
      <c r="G44" s="40">
        <f>D44*F44</f>
        <v>0</v>
      </c>
      <c r="H44" s="34"/>
      <c r="I44" s="39">
        <v>4</v>
      </c>
      <c r="J44" s="39"/>
      <c r="K44" s="39"/>
      <c r="L44" s="39"/>
      <c r="M44" s="39"/>
      <c r="N44" s="39"/>
      <c r="O44" s="39"/>
      <c r="P44" s="39"/>
    </row>
    <row r="45" spans="1:16" ht="127.5">
      <c r="A45" s="31">
        <v>28</v>
      </c>
      <c r="B45" s="41"/>
      <c r="C45" s="33" t="s">
        <v>64</v>
      </c>
      <c r="D45" s="34">
        <v>2</v>
      </c>
      <c r="E45" s="35" t="s">
        <v>51</v>
      </c>
      <c r="F45" s="36"/>
      <c r="G45" s="40">
        <f>D45*F45</f>
        <v>0</v>
      </c>
      <c r="H45" s="34" t="s">
        <v>65</v>
      </c>
      <c r="I45" s="39">
        <v>2</v>
      </c>
      <c r="J45" s="39"/>
      <c r="K45" s="39"/>
      <c r="L45" s="39"/>
      <c r="M45" s="39"/>
      <c r="N45" s="39"/>
      <c r="O45" s="39"/>
      <c r="P45" s="39"/>
    </row>
    <row r="46" spans="1:16" ht="51">
      <c r="A46" s="31">
        <v>29</v>
      </c>
      <c r="B46" s="41"/>
      <c r="C46" s="33" t="s">
        <v>69</v>
      </c>
      <c r="D46" s="34">
        <v>2</v>
      </c>
      <c r="E46" s="35" t="s">
        <v>51</v>
      </c>
      <c r="F46" s="36"/>
      <c r="G46" s="40">
        <f>D46*F46</f>
        <v>0</v>
      </c>
      <c r="H46" s="34" t="s">
        <v>65</v>
      </c>
      <c r="I46" s="39"/>
      <c r="J46" s="39"/>
      <c r="K46" s="39"/>
      <c r="L46" s="39"/>
      <c r="M46" s="39"/>
      <c r="N46" s="39"/>
      <c r="O46" s="39"/>
      <c r="P46" s="39">
        <v>2</v>
      </c>
    </row>
    <row r="47" spans="1:16" ht="51">
      <c r="A47" s="31">
        <v>30</v>
      </c>
      <c r="B47" s="34"/>
      <c r="C47" s="33" t="s">
        <v>66</v>
      </c>
      <c r="D47" s="34">
        <v>0</v>
      </c>
      <c r="E47" s="35" t="s">
        <v>51</v>
      </c>
      <c r="F47" s="40"/>
      <c r="G47" s="40">
        <f>D47*F47</f>
        <v>0</v>
      </c>
      <c r="H47" s="34" t="s">
        <v>79</v>
      </c>
      <c r="I47" s="39"/>
      <c r="J47" s="39"/>
      <c r="K47" s="39"/>
      <c r="L47" s="39"/>
      <c r="M47" s="39"/>
      <c r="N47" s="39"/>
      <c r="O47" s="39"/>
      <c r="P47" s="39"/>
    </row>
    <row r="48" spans="1:16" ht="38.25">
      <c r="A48" s="31">
        <v>31</v>
      </c>
      <c r="B48" s="41"/>
      <c r="C48" s="33" t="s">
        <v>52</v>
      </c>
      <c r="D48" s="34">
        <v>4</v>
      </c>
      <c r="E48" s="35" t="s">
        <v>53</v>
      </c>
      <c r="F48" s="36"/>
      <c r="G48" s="40">
        <f>D48*F48</f>
        <v>0</v>
      </c>
      <c r="H48" s="34"/>
      <c r="I48" s="39">
        <v>4</v>
      </c>
      <c r="J48" s="39"/>
      <c r="K48" s="39"/>
      <c r="L48" s="39"/>
      <c r="M48" s="39"/>
      <c r="N48" s="39"/>
      <c r="O48" s="39"/>
      <c r="P48" s="39"/>
    </row>
    <row r="49" spans="1:16" ht="12.75" customHeight="1">
      <c r="A49" s="31">
        <v>31</v>
      </c>
      <c r="B49" s="42"/>
      <c r="C49" s="60" t="s">
        <v>54</v>
      </c>
      <c r="D49" s="60"/>
      <c r="E49" s="60"/>
      <c r="F49" s="60"/>
      <c r="G49" s="60"/>
      <c r="H49" s="60"/>
      <c r="I49" s="39"/>
      <c r="J49" s="39"/>
      <c r="K49" s="39"/>
      <c r="L49" s="39"/>
      <c r="M49" s="39"/>
      <c r="N49" s="39"/>
      <c r="O49" s="39"/>
      <c r="P49" s="39"/>
    </row>
    <row r="50" spans="1:16" ht="102">
      <c r="A50" s="31">
        <v>32</v>
      </c>
      <c r="B50" s="41"/>
      <c r="C50" s="33" t="s">
        <v>77</v>
      </c>
      <c r="D50" s="34">
        <v>4</v>
      </c>
      <c r="E50" s="35" t="s">
        <v>51</v>
      </c>
      <c r="F50" s="36"/>
      <c r="G50" s="40">
        <f>D50*F50</f>
        <v>0</v>
      </c>
      <c r="H50" s="34"/>
      <c r="I50" s="39">
        <v>4</v>
      </c>
      <c r="J50" s="39"/>
      <c r="K50" s="39"/>
      <c r="L50" s="39"/>
      <c r="M50" s="39"/>
      <c r="N50" s="39"/>
      <c r="O50" s="39"/>
      <c r="P50" s="39"/>
    </row>
    <row r="51" spans="1:16" ht="63.75">
      <c r="A51" s="31">
        <v>33</v>
      </c>
      <c r="B51" s="41"/>
      <c r="C51" s="33" t="s">
        <v>55</v>
      </c>
      <c r="D51" s="34">
        <v>4</v>
      </c>
      <c r="E51" s="35" t="s">
        <v>51</v>
      </c>
      <c r="F51" s="36"/>
      <c r="G51" s="40">
        <f>D51*F51</f>
        <v>0</v>
      </c>
      <c r="H51" s="34"/>
      <c r="I51" s="39">
        <v>4</v>
      </c>
      <c r="J51" s="39"/>
      <c r="K51" s="39"/>
      <c r="L51" s="39"/>
      <c r="M51" s="39"/>
      <c r="N51" s="39"/>
      <c r="O51" s="39"/>
      <c r="P51" s="39"/>
    </row>
    <row r="52" spans="1:16" ht="38.25">
      <c r="A52" s="31">
        <v>34</v>
      </c>
      <c r="B52" s="41"/>
      <c r="C52" s="33" t="s">
        <v>73</v>
      </c>
      <c r="D52" s="34">
        <v>4</v>
      </c>
      <c r="E52" s="35" t="s">
        <v>49</v>
      </c>
      <c r="F52" s="36"/>
      <c r="G52" s="40">
        <f>D52*F52</f>
        <v>0</v>
      </c>
      <c r="H52" s="34"/>
      <c r="I52" s="39">
        <v>4</v>
      </c>
      <c r="J52" s="39"/>
      <c r="K52" s="39"/>
      <c r="L52" s="39"/>
      <c r="M52" s="39"/>
      <c r="N52" s="39"/>
      <c r="O52" s="39"/>
      <c r="P52" s="39"/>
    </row>
    <row r="53" spans="1:16" ht="12.75">
      <c r="A53" s="31">
        <v>35</v>
      </c>
      <c r="B53" s="41"/>
      <c r="C53" s="33" t="s">
        <v>74</v>
      </c>
      <c r="D53" s="34">
        <v>4</v>
      </c>
      <c r="E53" s="35" t="s">
        <v>51</v>
      </c>
      <c r="F53" s="36"/>
      <c r="G53" s="40">
        <f>D53*F53</f>
        <v>0</v>
      </c>
      <c r="H53" s="34"/>
      <c r="I53" s="39">
        <v>4</v>
      </c>
      <c r="J53" s="39"/>
      <c r="K53" s="39"/>
      <c r="L53" s="39"/>
      <c r="M53" s="39"/>
      <c r="N53" s="39"/>
      <c r="O53" s="39"/>
      <c r="P53" s="39"/>
    </row>
    <row r="54" spans="1:16" ht="25.5">
      <c r="A54" s="31">
        <v>36</v>
      </c>
      <c r="B54" s="34"/>
      <c r="C54" s="33" t="s">
        <v>62</v>
      </c>
      <c r="D54" s="34">
        <v>1</v>
      </c>
      <c r="E54" s="35" t="s">
        <v>49</v>
      </c>
      <c r="F54" s="36"/>
      <c r="G54" s="40">
        <f>D54*F54</f>
        <v>0</v>
      </c>
      <c r="H54" s="34"/>
      <c r="I54" s="39"/>
      <c r="J54" s="39"/>
      <c r="K54" s="39"/>
      <c r="L54" s="39"/>
      <c r="M54" s="39"/>
      <c r="N54" s="39"/>
      <c r="O54" s="39"/>
      <c r="P54" s="39"/>
    </row>
    <row r="55" spans="1:16" ht="12.75">
      <c r="A55" s="31">
        <v>36</v>
      </c>
      <c r="B55" s="43" t="s">
        <v>44</v>
      </c>
      <c r="C55" s="44"/>
      <c r="D55" s="43"/>
      <c r="E55" s="45"/>
      <c r="F55" s="46"/>
      <c r="G55" s="46">
        <f>SUM(G44:G54)</f>
        <v>0</v>
      </c>
      <c r="H55" s="43"/>
      <c r="I55" s="39"/>
      <c r="J55" s="39"/>
      <c r="K55" s="39"/>
      <c r="L55" s="39"/>
      <c r="M55" s="39"/>
      <c r="N55" s="39"/>
      <c r="O55" s="39"/>
      <c r="P55" s="39"/>
    </row>
    <row r="56" spans="1:16" ht="12.75">
      <c r="A56" s="31">
        <v>36</v>
      </c>
      <c r="B56" s="52"/>
      <c r="C56" s="53"/>
      <c r="D56" s="52"/>
      <c r="E56" s="31"/>
      <c r="F56" s="54"/>
      <c r="G56" s="54"/>
      <c r="H56" s="52"/>
      <c r="I56" s="39"/>
      <c r="J56" s="39"/>
      <c r="K56" s="39"/>
      <c r="L56" s="39"/>
      <c r="M56" s="39"/>
      <c r="N56" s="39"/>
      <c r="O56" s="39"/>
      <c r="P56" s="39"/>
    </row>
    <row r="57" spans="1:16" ht="15.75" customHeight="1">
      <c r="A57" s="31">
        <v>36</v>
      </c>
      <c r="B57" s="30" t="s">
        <v>2</v>
      </c>
      <c r="C57" s="61" t="s">
        <v>80</v>
      </c>
      <c r="D57" s="61"/>
      <c r="E57" s="61"/>
      <c r="F57" s="61"/>
      <c r="G57" s="61"/>
      <c r="H57" s="61"/>
      <c r="I57" s="39"/>
      <c r="J57" s="39"/>
      <c r="K57" s="39"/>
      <c r="L57" s="39"/>
      <c r="M57" s="39"/>
      <c r="N57" s="39"/>
      <c r="O57" s="39"/>
      <c r="P57" s="39"/>
    </row>
    <row r="58" spans="1:16" ht="140.25">
      <c r="A58" s="31">
        <v>37</v>
      </c>
      <c r="B58" s="41"/>
      <c r="C58" s="33" t="s">
        <v>81</v>
      </c>
      <c r="D58" s="34">
        <v>1</v>
      </c>
      <c r="E58" s="35" t="s">
        <v>51</v>
      </c>
      <c r="F58" s="36"/>
      <c r="G58" s="40">
        <f>D58*F58</f>
        <v>0</v>
      </c>
      <c r="H58" s="34"/>
      <c r="I58" s="39">
        <v>1</v>
      </c>
      <c r="J58" s="39"/>
      <c r="K58" s="39"/>
      <c r="L58" s="39"/>
      <c r="M58" s="39"/>
      <c r="N58" s="39"/>
      <c r="O58" s="39"/>
      <c r="P58" s="39"/>
    </row>
    <row r="59" spans="1:16" ht="51">
      <c r="A59" s="31">
        <v>38</v>
      </c>
      <c r="B59" s="41"/>
      <c r="C59" s="33" t="s">
        <v>82</v>
      </c>
      <c r="D59" s="34">
        <v>1</v>
      </c>
      <c r="E59" s="35" t="s">
        <v>51</v>
      </c>
      <c r="F59" s="36"/>
      <c r="G59" s="40">
        <f>D59*F59</f>
        <v>0</v>
      </c>
      <c r="H59" s="34"/>
      <c r="I59" s="39">
        <v>1</v>
      </c>
      <c r="J59" s="39"/>
      <c r="K59" s="39"/>
      <c r="L59" s="39"/>
      <c r="M59" s="39"/>
      <c r="N59" s="39"/>
      <c r="O59" s="39"/>
      <c r="P59" s="39"/>
    </row>
    <row r="60" spans="1:16" ht="51">
      <c r="A60" s="31">
        <v>39</v>
      </c>
      <c r="B60" s="41"/>
      <c r="C60" s="33" t="s">
        <v>50</v>
      </c>
      <c r="D60" s="34">
        <v>2</v>
      </c>
      <c r="E60" s="35" t="s">
        <v>51</v>
      </c>
      <c r="F60" s="36"/>
      <c r="G60" s="40">
        <f>D60*F60</f>
        <v>0</v>
      </c>
      <c r="H60" s="34"/>
      <c r="I60" s="39"/>
      <c r="J60" s="39"/>
      <c r="K60" s="39"/>
      <c r="L60" s="39"/>
      <c r="M60" s="39"/>
      <c r="N60" s="39"/>
      <c r="O60" s="39"/>
      <c r="P60" s="39">
        <v>2</v>
      </c>
    </row>
    <row r="61" spans="1:16" ht="38.25">
      <c r="A61" s="31">
        <v>40</v>
      </c>
      <c r="B61" s="41"/>
      <c r="C61" s="33" t="s">
        <v>52</v>
      </c>
      <c r="D61" s="34">
        <v>2</v>
      </c>
      <c r="E61" s="35" t="s">
        <v>53</v>
      </c>
      <c r="F61" s="36"/>
      <c r="G61" s="40">
        <f>D61*F61</f>
        <v>0</v>
      </c>
      <c r="H61" s="34"/>
      <c r="I61" s="39">
        <v>2</v>
      </c>
      <c r="J61" s="39"/>
      <c r="K61" s="39"/>
      <c r="L61" s="39"/>
      <c r="M61" s="39"/>
      <c r="N61" s="39"/>
      <c r="O61" s="39"/>
      <c r="P61" s="39"/>
    </row>
    <row r="62" spans="1:16" ht="12.75" customHeight="1">
      <c r="A62" s="31">
        <v>40</v>
      </c>
      <c r="B62" s="42"/>
      <c r="C62" s="60" t="s">
        <v>54</v>
      </c>
      <c r="D62" s="60"/>
      <c r="E62" s="60"/>
      <c r="F62" s="60"/>
      <c r="G62" s="60"/>
      <c r="H62" s="60"/>
      <c r="I62" s="39"/>
      <c r="J62" s="39"/>
      <c r="K62" s="39"/>
      <c r="L62" s="39"/>
      <c r="M62" s="39"/>
      <c r="N62" s="39"/>
      <c r="O62" s="39"/>
      <c r="P62" s="39"/>
    </row>
    <row r="63" spans="1:16" ht="102">
      <c r="A63" s="31">
        <v>41</v>
      </c>
      <c r="B63" s="41"/>
      <c r="C63" s="33" t="s">
        <v>77</v>
      </c>
      <c r="D63" s="34">
        <v>1</v>
      </c>
      <c r="E63" s="35" t="s">
        <v>51</v>
      </c>
      <c r="F63" s="36"/>
      <c r="G63" s="40">
        <f aca="true" t="shared" si="0" ref="G63:G81">D63*F63</f>
        <v>0</v>
      </c>
      <c r="H63" s="34"/>
      <c r="I63" s="39">
        <v>1</v>
      </c>
      <c r="J63" s="39"/>
      <c r="K63" s="39"/>
      <c r="L63" s="39"/>
      <c r="M63" s="39"/>
      <c r="N63" s="39"/>
      <c r="O63" s="39"/>
      <c r="P63" s="39"/>
    </row>
    <row r="64" spans="1:16" ht="38.25">
      <c r="A64" s="31">
        <v>42</v>
      </c>
      <c r="B64" s="41"/>
      <c r="C64" s="33" t="s">
        <v>83</v>
      </c>
      <c r="D64" s="34">
        <v>2</v>
      </c>
      <c r="E64" s="35" t="s">
        <v>51</v>
      </c>
      <c r="F64" s="36"/>
      <c r="G64" s="40">
        <f t="shared" si="0"/>
        <v>0</v>
      </c>
      <c r="H64" s="34"/>
      <c r="I64" s="39">
        <v>2</v>
      </c>
      <c r="J64" s="39"/>
      <c r="K64" s="39"/>
      <c r="L64" s="39"/>
      <c r="M64" s="39"/>
      <c r="N64" s="39"/>
      <c r="O64" s="39"/>
      <c r="P64" s="39"/>
    </row>
    <row r="65" spans="1:16" ht="102">
      <c r="A65" s="31">
        <v>43</v>
      </c>
      <c r="B65" s="41"/>
      <c r="C65" s="33" t="s">
        <v>84</v>
      </c>
      <c r="D65" s="34">
        <v>1</v>
      </c>
      <c r="E65" s="35" t="s">
        <v>51</v>
      </c>
      <c r="F65" s="36"/>
      <c r="G65" s="40">
        <f t="shared" si="0"/>
        <v>0</v>
      </c>
      <c r="H65" s="34"/>
      <c r="I65" s="39"/>
      <c r="J65" s="39"/>
      <c r="K65" s="39"/>
      <c r="L65" s="39"/>
      <c r="M65" s="39"/>
      <c r="N65" s="39"/>
      <c r="O65" s="39"/>
      <c r="P65" s="39">
        <v>1</v>
      </c>
    </row>
    <row r="66" spans="1:16" ht="38.25">
      <c r="A66" s="31">
        <v>44</v>
      </c>
      <c r="B66" s="41"/>
      <c r="C66" s="33" t="s">
        <v>85</v>
      </c>
      <c r="D66" s="34">
        <v>2</v>
      </c>
      <c r="E66" s="35" t="s">
        <v>51</v>
      </c>
      <c r="F66" s="36"/>
      <c r="G66" s="40">
        <f t="shared" si="0"/>
        <v>0</v>
      </c>
      <c r="H66" s="34"/>
      <c r="I66" s="39">
        <v>2</v>
      </c>
      <c r="J66" s="39"/>
      <c r="K66" s="39"/>
      <c r="L66" s="39"/>
      <c r="M66" s="39"/>
      <c r="N66" s="39"/>
      <c r="O66" s="39"/>
      <c r="P66" s="39"/>
    </row>
    <row r="67" spans="1:16" ht="63.75">
      <c r="A67" s="31">
        <v>45</v>
      </c>
      <c r="B67" s="41"/>
      <c r="C67" s="33" t="s">
        <v>86</v>
      </c>
      <c r="D67" s="34">
        <v>3</v>
      </c>
      <c r="E67" s="35" t="s">
        <v>51</v>
      </c>
      <c r="F67" s="36"/>
      <c r="G67" s="40">
        <f t="shared" si="0"/>
        <v>0</v>
      </c>
      <c r="H67" s="34"/>
      <c r="I67" s="39">
        <v>3</v>
      </c>
      <c r="J67" s="39"/>
      <c r="K67" s="39"/>
      <c r="L67" s="39"/>
      <c r="M67" s="39"/>
      <c r="N67" s="39"/>
      <c r="O67" s="39"/>
      <c r="P67" s="39"/>
    </row>
    <row r="68" spans="1:16" ht="51">
      <c r="A68" s="31">
        <v>46</v>
      </c>
      <c r="B68" s="41"/>
      <c r="C68" s="33" t="s">
        <v>87</v>
      </c>
      <c r="D68" s="34">
        <v>1</v>
      </c>
      <c r="E68" s="35" t="s">
        <v>51</v>
      </c>
      <c r="F68" s="36"/>
      <c r="G68" s="40">
        <f t="shared" si="0"/>
        <v>0</v>
      </c>
      <c r="H68" s="34"/>
      <c r="I68" s="39">
        <v>1</v>
      </c>
      <c r="J68" s="39"/>
      <c r="K68" s="39"/>
      <c r="L68" s="39"/>
      <c r="M68" s="39"/>
      <c r="N68" s="39"/>
      <c r="O68" s="39"/>
      <c r="P68" s="39"/>
    </row>
    <row r="69" spans="1:16" ht="38.25">
      <c r="A69" s="31">
        <v>47</v>
      </c>
      <c r="B69" s="41"/>
      <c r="C69" s="33" t="s">
        <v>88</v>
      </c>
      <c r="D69" s="34">
        <v>1</v>
      </c>
      <c r="E69" s="35" t="s">
        <v>51</v>
      </c>
      <c r="F69" s="36"/>
      <c r="G69" s="40">
        <f t="shared" si="0"/>
        <v>0</v>
      </c>
      <c r="H69" s="34"/>
      <c r="I69" s="39">
        <v>1</v>
      </c>
      <c r="J69" s="39"/>
      <c r="K69" s="39"/>
      <c r="L69" s="39"/>
      <c r="M69" s="39"/>
      <c r="N69" s="39"/>
      <c r="O69" s="39"/>
      <c r="P69" s="39"/>
    </row>
    <row r="70" spans="1:16" ht="51">
      <c r="A70" s="31">
        <v>48</v>
      </c>
      <c r="B70" s="41"/>
      <c r="C70" s="33" t="s">
        <v>89</v>
      </c>
      <c r="D70" s="34">
        <v>1</v>
      </c>
      <c r="E70" s="35" t="s">
        <v>51</v>
      </c>
      <c r="F70" s="36"/>
      <c r="G70" s="40">
        <f t="shared" si="0"/>
        <v>0</v>
      </c>
      <c r="H70" s="34"/>
      <c r="I70" s="39">
        <v>1</v>
      </c>
      <c r="J70" s="39"/>
      <c r="K70" s="39"/>
      <c r="L70" s="39"/>
      <c r="M70" s="39"/>
      <c r="N70" s="39"/>
      <c r="O70" s="39"/>
      <c r="P70" s="39"/>
    </row>
    <row r="71" spans="1:16" ht="51">
      <c r="A71" s="31">
        <v>49</v>
      </c>
      <c r="B71" s="41"/>
      <c r="C71" s="33" t="s">
        <v>90</v>
      </c>
      <c r="D71" s="34">
        <v>2</v>
      </c>
      <c r="E71" s="35" t="s">
        <v>51</v>
      </c>
      <c r="F71" s="36"/>
      <c r="G71" s="40">
        <f t="shared" si="0"/>
        <v>0</v>
      </c>
      <c r="H71" s="34"/>
      <c r="I71" s="39">
        <v>2</v>
      </c>
      <c r="J71" s="39"/>
      <c r="K71" s="39"/>
      <c r="L71" s="39"/>
      <c r="M71" s="39"/>
      <c r="N71" s="39"/>
      <c r="O71" s="39"/>
      <c r="P71" s="39"/>
    </row>
    <row r="72" spans="1:16" ht="76.5">
      <c r="A72" s="31">
        <v>50</v>
      </c>
      <c r="B72" s="41"/>
      <c r="C72" s="33" t="s">
        <v>91</v>
      </c>
      <c r="D72" s="34">
        <v>1</v>
      </c>
      <c r="E72" s="35" t="s">
        <v>51</v>
      </c>
      <c r="F72" s="36"/>
      <c r="G72" s="40">
        <f t="shared" si="0"/>
        <v>0</v>
      </c>
      <c r="H72" s="34"/>
      <c r="I72" s="39">
        <v>1</v>
      </c>
      <c r="J72" s="39"/>
      <c r="K72" s="39"/>
      <c r="L72" s="39"/>
      <c r="M72" s="39"/>
      <c r="N72" s="39"/>
      <c r="O72" s="39"/>
      <c r="P72" s="39"/>
    </row>
    <row r="73" spans="1:16" ht="76.5">
      <c r="A73" s="31">
        <v>51</v>
      </c>
      <c r="B73" s="41"/>
      <c r="C73" s="33" t="s">
        <v>92</v>
      </c>
      <c r="D73" s="34">
        <v>1</v>
      </c>
      <c r="E73" s="35" t="s">
        <v>51</v>
      </c>
      <c r="F73" s="36"/>
      <c r="G73" s="40">
        <f t="shared" si="0"/>
        <v>0</v>
      </c>
      <c r="H73" s="34"/>
      <c r="I73" s="39">
        <v>1</v>
      </c>
      <c r="J73" s="39"/>
      <c r="K73" s="39"/>
      <c r="L73" s="39"/>
      <c r="M73" s="39"/>
      <c r="N73" s="39"/>
      <c r="O73" s="39"/>
      <c r="P73" s="39"/>
    </row>
    <row r="74" spans="1:16" ht="51">
      <c r="A74" s="31">
        <v>52</v>
      </c>
      <c r="B74" s="41"/>
      <c r="C74" s="33" t="s">
        <v>93</v>
      </c>
      <c r="D74" s="34">
        <v>1</v>
      </c>
      <c r="E74" s="35" t="s">
        <v>51</v>
      </c>
      <c r="F74" s="36"/>
      <c r="G74" s="40">
        <f t="shared" si="0"/>
        <v>0</v>
      </c>
      <c r="H74" s="34"/>
      <c r="I74" s="39">
        <v>1</v>
      </c>
      <c r="J74" s="39"/>
      <c r="K74" s="39"/>
      <c r="L74" s="39"/>
      <c r="M74" s="39"/>
      <c r="N74" s="39"/>
      <c r="O74" s="39"/>
      <c r="P74" s="39"/>
    </row>
    <row r="75" spans="1:16" ht="63.75">
      <c r="A75" s="31">
        <v>53</v>
      </c>
      <c r="B75" s="41"/>
      <c r="C75" s="33" t="s">
        <v>94</v>
      </c>
      <c r="D75" s="34">
        <v>1</v>
      </c>
      <c r="E75" s="35" t="s">
        <v>51</v>
      </c>
      <c r="F75" s="36"/>
      <c r="G75" s="40">
        <f t="shared" si="0"/>
        <v>0</v>
      </c>
      <c r="H75" s="34"/>
      <c r="I75" s="39">
        <v>1</v>
      </c>
      <c r="J75" s="39"/>
      <c r="K75" s="39"/>
      <c r="L75" s="39"/>
      <c r="M75" s="39"/>
      <c r="N75" s="39"/>
      <c r="O75" s="39"/>
      <c r="P75" s="39"/>
    </row>
    <row r="76" spans="1:16" ht="63.75">
      <c r="A76" s="31">
        <v>54</v>
      </c>
      <c r="B76" s="41"/>
      <c r="C76" s="33" t="s">
        <v>95</v>
      </c>
      <c r="D76" s="34">
        <v>1</v>
      </c>
      <c r="E76" s="35" t="s">
        <v>51</v>
      </c>
      <c r="F76" s="36"/>
      <c r="G76" s="40">
        <f t="shared" si="0"/>
        <v>0</v>
      </c>
      <c r="H76" s="34"/>
      <c r="I76" s="39">
        <v>1</v>
      </c>
      <c r="J76" s="39"/>
      <c r="K76" s="39"/>
      <c r="L76" s="39"/>
      <c r="M76" s="39"/>
      <c r="N76" s="39"/>
      <c r="O76" s="39"/>
      <c r="P76" s="39"/>
    </row>
    <row r="77" spans="1:16" ht="63.75">
      <c r="A77" s="31">
        <v>55</v>
      </c>
      <c r="B77" s="41"/>
      <c r="C77" s="33" t="s">
        <v>96</v>
      </c>
      <c r="D77" s="34">
        <v>1</v>
      </c>
      <c r="E77" s="35" t="s">
        <v>51</v>
      </c>
      <c r="F77" s="36"/>
      <c r="G77" s="40">
        <f t="shared" si="0"/>
        <v>0</v>
      </c>
      <c r="H77" s="34"/>
      <c r="I77" s="39">
        <v>1</v>
      </c>
      <c r="J77" s="39"/>
      <c r="K77" s="39"/>
      <c r="L77" s="39"/>
      <c r="M77" s="39"/>
      <c r="N77" s="39"/>
      <c r="O77" s="39"/>
      <c r="P77" s="39"/>
    </row>
    <row r="78" spans="1:16" ht="38.25">
      <c r="A78" s="31">
        <v>56</v>
      </c>
      <c r="B78" s="41"/>
      <c r="C78" s="33" t="s">
        <v>97</v>
      </c>
      <c r="D78" s="34">
        <v>1</v>
      </c>
      <c r="E78" s="35" t="s">
        <v>51</v>
      </c>
      <c r="F78" s="36"/>
      <c r="G78" s="40">
        <f t="shared" si="0"/>
        <v>0</v>
      </c>
      <c r="H78" s="34"/>
      <c r="I78" s="39">
        <v>1</v>
      </c>
      <c r="J78" s="39"/>
      <c r="K78" s="39"/>
      <c r="L78" s="39"/>
      <c r="M78" s="39"/>
      <c r="N78" s="39"/>
      <c r="O78" s="39"/>
      <c r="P78" s="39"/>
    </row>
    <row r="79" spans="1:16" ht="38.25">
      <c r="A79" s="31">
        <v>57</v>
      </c>
      <c r="B79" s="41"/>
      <c r="C79" s="33" t="s">
        <v>98</v>
      </c>
      <c r="D79" s="34">
        <v>1</v>
      </c>
      <c r="E79" s="35" t="s">
        <v>51</v>
      </c>
      <c r="F79" s="36"/>
      <c r="G79" s="40">
        <f t="shared" si="0"/>
        <v>0</v>
      </c>
      <c r="H79" s="34"/>
      <c r="I79" s="39">
        <v>1</v>
      </c>
      <c r="J79" s="39"/>
      <c r="K79" s="39"/>
      <c r="L79" s="39"/>
      <c r="M79" s="39"/>
      <c r="N79" s="39"/>
      <c r="O79" s="39"/>
      <c r="P79" s="39"/>
    </row>
    <row r="80" spans="1:16" ht="25.5">
      <c r="A80" s="31">
        <v>58</v>
      </c>
      <c r="B80" s="41"/>
      <c r="C80" s="33" t="s">
        <v>99</v>
      </c>
      <c r="D80" s="34">
        <v>1</v>
      </c>
      <c r="E80" s="35" t="s">
        <v>49</v>
      </c>
      <c r="F80" s="36"/>
      <c r="G80" s="40">
        <f t="shared" si="0"/>
        <v>0</v>
      </c>
      <c r="H80" s="34"/>
      <c r="I80" s="39">
        <v>1</v>
      </c>
      <c r="J80" s="39"/>
      <c r="K80" s="39"/>
      <c r="L80" s="39"/>
      <c r="M80" s="39"/>
      <c r="N80" s="39"/>
      <c r="O80" s="39"/>
      <c r="P80" s="39"/>
    </row>
    <row r="81" spans="1:16" ht="12.75">
      <c r="A81" s="31">
        <v>59</v>
      </c>
      <c r="B81" s="41"/>
      <c r="C81" s="33" t="s">
        <v>100</v>
      </c>
      <c r="D81" s="34">
        <v>1</v>
      </c>
      <c r="E81" s="35" t="s">
        <v>51</v>
      </c>
      <c r="F81" s="36"/>
      <c r="G81" s="40">
        <f t="shared" si="0"/>
        <v>0</v>
      </c>
      <c r="H81" s="34"/>
      <c r="I81" s="39">
        <v>1</v>
      </c>
      <c r="J81" s="39"/>
      <c r="K81" s="39"/>
      <c r="L81" s="39"/>
      <c r="M81" s="39"/>
      <c r="N81" s="39"/>
      <c r="O81" s="39"/>
      <c r="P81" s="39"/>
    </row>
    <row r="82" spans="1:16" ht="12.75">
      <c r="A82" s="31">
        <v>60</v>
      </c>
      <c r="B82" s="34"/>
      <c r="C82" s="33"/>
      <c r="D82" s="34"/>
      <c r="E82" s="35"/>
      <c r="F82" s="40"/>
      <c r="G82" s="40"/>
      <c r="H82" s="34"/>
      <c r="I82" s="39"/>
      <c r="J82" s="39"/>
      <c r="K82" s="39"/>
      <c r="L82" s="39"/>
      <c r="M82" s="39"/>
      <c r="N82" s="39"/>
      <c r="O82" s="39"/>
      <c r="P82" s="39"/>
    </row>
    <row r="83" spans="1:16" ht="12.75">
      <c r="A83" s="31">
        <v>60</v>
      </c>
      <c r="B83" s="43" t="s">
        <v>44</v>
      </c>
      <c r="C83" s="44"/>
      <c r="D83" s="43"/>
      <c r="E83" s="45"/>
      <c r="F83" s="46"/>
      <c r="G83" s="46">
        <f>SUM(G58:G82)</f>
        <v>0</v>
      </c>
      <c r="H83" s="43"/>
      <c r="I83" s="39"/>
      <c r="J83" s="39"/>
      <c r="K83" s="39"/>
      <c r="L83" s="39"/>
      <c r="M83" s="39"/>
      <c r="N83" s="39"/>
      <c r="O83" s="39"/>
      <c r="P83" s="39"/>
    </row>
  </sheetData>
  <mergeCells count="11">
    <mergeCell ref="I1:P1"/>
    <mergeCell ref="C2:H2"/>
    <mergeCell ref="C9:H9"/>
    <mergeCell ref="C16:H16"/>
    <mergeCell ref="C21:H21"/>
    <mergeCell ref="C62:H62"/>
    <mergeCell ref="C29:H29"/>
    <mergeCell ref="C35:H35"/>
    <mergeCell ref="C43:H43"/>
    <mergeCell ref="C49:H49"/>
    <mergeCell ref="C57:H57"/>
  </mergeCells>
  <conditionalFormatting sqref="A3">
    <cfRule type="expression" priority="2" dxfId="0">
      <formula>$A3=$A2</formula>
    </cfRule>
  </conditionalFormatting>
  <conditionalFormatting sqref="A4">
    <cfRule type="expression" priority="3" dxfId="0">
      <formula>$A4=$A3</formula>
    </cfRule>
  </conditionalFormatting>
  <conditionalFormatting sqref="A5">
    <cfRule type="expression" priority="4" dxfId="0">
      <formula>$A5=$A4</formula>
    </cfRule>
  </conditionalFormatting>
  <conditionalFormatting sqref="A6">
    <cfRule type="expression" priority="5" dxfId="0">
      <formula>$A6=$A5</formula>
    </cfRule>
  </conditionalFormatting>
  <conditionalFormatting sqref="A7">
    <cfRule type="expression" priority="6" dxfId="0">
      <formula>$A7=$A6</formula>
    </cfRule>
  </conditionalFormatting>
  <conditionalFormatting sqref="A8">
    <cfRule type="expression" priority="7" dxfId="0">
      <formula>$A8=$A7</formula>
    </cfRule>
  </conditionalFormatting>
  <conditionalFormatting sqref="A9">
    <cfRule type="expression" priority="8" dxfId="0">
      <formula>$A9=$A8</formula>
    </cfRule>
  </conditionalFormatting>
  <conditionalFormatting sqref="A10">
    <cfRule type="expression" priority="9" dxfId="0">
      <formula>$A10=$A9</formula>
    </cfRule>
  </conditionalFormatting>
  <conditionalFormatting sqref="A11">
    <cfRule type="expression" priority="10" dxfId="0">
      <formula>$A11=$A10</formula>
    </cfRule>
  </conditionalFormatting>
  <conditionalFormatting sqref="A12">
    <cfRule type="expression" priority="11" dxfId="0">
      <formula>$A12=$A11</formula>
    </cfRule>
  </conditionalFormatting>
  <conditionalFormatting sqref="A13">
    <cfRule type="expression" priority="12" dxfId="0">
      <formula>$A13=$A12</formula>
    </cfRule>
  </conditionalFormatting>
  <conditionalFormatting sqref="A14">
    <cfRule type="expression" priority="13" dxfId="0">
      <formula>$A14=$A13</formula>
    </cfRule>
  </conditionalFormatting>
  <conditionalFormatting sqref="A15">
    <cfRule type="expression" priority="14" dxfId="0">
      <formula>$A15=$A14</formula>
    </cfRule>
  </conditionalFormatting>
  <conditionalFormatting sqref="A16">
    <cfRule type="expression" priority="15" dxfId="0">
      <formula>$A16=$A15</formula>
    </cfRule>
  </conditionalFormatting>
  <conditionalFormatting sqref="A17">
    <cfRule type="expression" priority="16" dxfId="0">
      <formula>$A17=$A16</formula>
    </cfRule>
  </conditionalFormatting>
  <conditionalFormatting sqref="A18">
    <cfRule type="expression" priority="17" dxfId="0">
      <formula>$A18=$A17</formula>
    </cfRule>
  </conditionalFormatting>
  <conditionalFormatting sqref="A19">
    <cfRule type="expression" priority="18" dxfId="0">
      <formula>$A19=$A18</formula>
    </cfRule>
  </conditionalFormatting>
  <conditionalFormatting sqref="A20">
    <cfRule type="expression" priority="19" dxfId="0">
      <formula>$A20=$A19</formula>
    </cfRule>
  </conditionalFormatting>
  <conditionalFormatting sqref="A21">
    <cfRule type="expression" priority="20" dxfId="0">
      <formula>$A21=$A20</formula>
    </cfRule>
  </conditionalFormatting>
  <conditionalFormatting sqref="A22">
    <cfRule type="expression" priority="21" dxfId="0">
      <formula>$A22=$A21</formula>
    </cfRule>
  </conditionalFormatting>
  <conditionalFormatting sqref="A23">
    <cfRule type="expression" priority="22" dxfId="0">
      <formula>$A23=$A22</formula>
    </cfRule>
  </conditionalFormatting>
  <conditionalFormatting sqref="A24">
    <cfRule type="expression" priority="23" dxfId="0">
      <formula>$A24=$A23</formula>
    </cfRule>
  </conditionalFormatting>
  <conditionalFormatting sqref="A25">
    <cfRule type="expression" priority="24" dxfId="0">
      <formula>$A25=$A24</formula>
    </cfRule>
  </conditionalFormatting>
  <conditionalFormatting sqref="A26">
    <cfRule type="expression" priority="25" dxfId="0">
      <formula>$A26=$A25</formula>
    </cfRule>
  </conditionalFormatting>
  <conditionalFormatting sqref="A27">
    <cfRule type="expression" priority="26" dxfId="0">
      <formula>$A27=$A26</formula>
    </cfRule>
  </conditionalFormatting>
  <conditionalFormatting sqref="A28">
    <cfRule type="expression" priority="27" dxfId="0">
      <formula>$A28=$A27</formula>
    </cfRule>
  </conditionalFormatting>
  <conditionalFormatting sqref="A29">
    <cfRule type="expression" priority="28" dxfId="0">
      <formula>$A29=$A28</formula>
    </cfRule>
  </conditionalFormatting>
  <conditionalFormatting sqref="A30">
    <cfRule type="expression" priority="29" dxfId="0">
      <formula>$A30=$A29</formula>
    </cfRule>
  </conditionalFormatting>
  <conditionalFormatting sqref="A31">
    <cfRule type="expression" priority="30" dxfId="0">
      <formula>$A31=$A30</formula>
    </cfRule>
  </conditionalFormatting>
  <conditionalFormatting sqref="A32">
    <cfRule type="expression" priority="31" dxfId="0">
      <formula>$A32=$A31</formula>
    </cfRule>
  </conditionalFormatting>
  <conditionalFormatting sqref="A33">
    <cfRule type="expression" priority="32" dxfId="0">
      <formula>$A33=$A32</formula>
    </cfRule>
  </conditionalFormatting>
  <conditionalFormatting sqref="A34">
    <cfRule type="expression" priority="33" dxfId="0">
      <formula>$A34=$A33</formula>
    </cfRule>
  </conditionalFormatting>
  <conditionalFormatting sqref="A35">
    <cfRule type="expression" priority="34" dxfId="0">
      <formula>$A35=$A34</formula>
    </cfRule>
  </conditionalFormatting>
  <conditionalFormatting sqref="A36">
    <cfRule type="expression" priority="35" dxfId="0">
      <formula>$A36=$A35</formula>
    </cfRule>
  </conditionalFormatting>
  <conditionalFormatting sqref="A37">
    <cfRule type="expression" priority="36" dxfId="0">
      <formula>$A37=$A36</formula>
    </cfRule>
  </conditionalFormatting>
  <conditionalFormatting sqref="A38">
    <cfRule type="expression" priority="37" dxfId="0">
      <formula>$A38=$A37</formula>
    </cfRule>
  </conditionalFormatting>
  <conditionalFormatting sqref="A39">
    <cfRule type="expression" priority="38" dxfId="0">
      <formula>$A39=$A38</formula>
    </cfRule>
  </conditionalFormatting>
  <conditionalFormatting sqref="A40">
    <cfRule type="expression" priority="39" dxfId="0">
      <formula>$A40=$A39</formula>
    </cfRule>
  </conditionalFormatting>
  <conditionalFormatting sqref="A41">
    <cfRule type="expression" priority="40" dxfId="0">
      <formula>$A41=$A40</formula>
    </cfRule>
  </conditionalFormatting>
  <conditionalFormatting sqref="A42">
    <cfRule type="expression" priority="41" dxfId="0">
      <formula>$A42=$A41</formula>
    </cfRule>
  </conditionalFormatting>
  <conditionalFormatting sqref="A43">
    <cfRule type="expression" priority="42" dxfId="0">
      <formula>$A43=$A42</formula>
    </cfRule>
  </conditionalFormatting>
  <conditionalFormatting sqref="A44">
    <cfRule type="expression" priority="43" dxfId="0">
      <formula>$A44=$A43</formula>
    </cfRule>
  </conditionalFormatting>
  <conditionalFormatting sqref="A45">
    <cfRule type="expression" priority="44" dxfId="0">
      <formula>$A45=$A44</formula>
    </cfRule>
  </conditionalFormatting>
  <conditionalFormatting sqref="A46">
    <cfRule type="expression" priority="45" dxfId="0">
      <formula>$A46=$A45</formula>
    </cfRule>
  </conditionalFormatting>
  <conditionalFormatting sqref="A47">
    <cfRule type="expression" priority="46" dxfId="0">
      <formula>$A47=$A46</formula>
    </cfRule>
  </conditionalFormatting>
  <conditionalFormatting sqref="A48">
    <cfRule type="expression" priority="47" dxfId="0">
      <formula>$A48=$A47</formula>
    </cfRule>
  </conditionalFormatting>
  <conditionalFormatting sqref="A49">
    <cfRule type="expression" priority="48" dxfId="0">
      <formula>$A49=$A48</formula>
    </cfRule>
  </conditionalFormatting>
  <conditionalFormatting sqref="A50">
    <cfRule type="expression" priority="49" dxfId="0">
      <formula>$A50=$A49</formula>
    </cfRule>
  </conditionalFormatting>
  <conditionalFormatting sqref="A51">
    <cfRule type="expression" priority="50" dxfId="0">
      <formula>$A51=$A50</formula>
    </cfRule>
  </conditionalFormatting>
  <conditionalFormatting sqref="A52">
    <cfRule type="expression" priority="51" dxfId="0">
      <formula>$A52=$A51</formula>
    </cfRule>
  </conditionalFormatting>
  <conditionalFormatting sqref="A53">
    <cfRule type="expression" priority="52" dxfId="0">
      <formula>$A53=$A52</formula>
    </cfRule>
  </conditionalFormatting>
  <conditionalFormatting sqref="A54">
    <cfRule type="expression" priority="53" dxfId="0">
      <formula>$A54=$A53</formula>
    </cfRule>
  </conditionalFormatting>
  <conditionalFormatting sqref="A55">
    <cfRule type="expression" priority="54" dxfId="0">
      <formula>$A55=$A54</formula>
    </cfRule>
  </conditionalFormatting>
  <conditionalFormatting sqref="A56">
    <cfRule type="expression" priority="55" dxfId="0">
      <formula>$A56=$A55</formula>
    </cfRule>
  </conditionalFormatting>
  <conditionalFormatting sqref="A57">
    <cfRule type="expression" priority="56" dxfId="0">
      <formula>$A57=$A56</formula>
    </cfRule>
  </conditionalFormatting>
  <conditionalFormatting sqref="A58">
    <cfRule type="expression" priority="57" dxfId="0">
      <formula>$A58=$A57</formula>
    </cfRule>
  </conditionalFormatting>
  <conditionalFormatting sqref="A59">
    <cfRule type="expression" priority="58" dxfId="0">
      <formula>$A59=$A58</formula>
    </cfRule>
  </conditionalFormatting>
  <conditionalFormatting sqref="A60">
    <cfRule type="expression" priority="59" dxfId="0">
      <formula>$A60=$A59</formula>
    </cfRule>
  </conditionalFormatting>
  <conditionalFormatting sqref="A61">
    <cfRule type="expression" priority="60" dxfId="0">
      <formula>$A61=$A60</formula>
    </cfRule>
  </conditionalFormatting>
  <conditionalFormatting sqref="A62">
    <cfRule type="expression" priority="61" dxfId="0">
      <formula>$A62=$A61</formula>
    </cfRule>
  </conditionalFormatting>
  <conditionalFormatting sqref="A63">
    <cfRule type="expression" priority="62" dxfId="0">
      <formula>$A63=$A62</formula>
    </cfRule>
  </conditionalFormatting>
  <conditionalFormatting sqref="A64">
    <cfRule type="expression" priority="63" dxfId="0">
      <formula>$A64=$A63</formula>
    </cfRule>
  </conditionalFormatting>
  <conditionalFormatting sqref="A65">
    <cfRule type="expression" priority="64" dxfId="0">
      <formula>$A65=$A64</formula>
    </cfRule>
  </conditionalFormatting>
  <conditionalFormatting sqref="A66">
    <cfRule type="expression" priority="65" dxfId="0">
      <formula>$A66=$A65</formula>
    </cfRule>
  </conditionalFormatting>
  <conditionalFormatting sqref="A67">
    <cfRule type="expression" priority="66" dxfId="0">
      <formula>$A67=$A66</formula>
    </cfRule>
  </conditionalFormatting>
  <conditionalFormatting sqref="A68">
    <cfRule type="expression" priority="67" dxfId="0">
      <formula>$A68=$A67</formula>
    </cfRule>
  </conditionalFormatting>
  <conditionalFormatting sqref="A69">
    <cfRule type="expression" priority="68" dxfId="0">
      <formula>$A69=$A68</formula>
    </cfRule>
  </conditionalFormatting>
  <conditionalFormatting sqref="A70">
    <cfRule type="expression" priority="69" dxfId="0">
      <formula>$A70=$A69</formula>
    </cfRule>
  </conditionalFormatting>
  <conditionalFormatting sqref="A71">
    <cfRule type="expression" priority="70" dxfId="0">
      <formula>$A71=$A70</formula>
    </cfRule>
  </conditionalFormatting>
  <conditionalFormatting sqref="A72">
    <cfRule type="expression" priority="71" dxfId="0">
      <formula>$A72=$A71</formula>
    </cfRule>
  </conditionalFormatting>
  <conditionalFormatting sqref="A73">
    <cfRule type="expression" priority="72" dxfId="0">
      <formula>$A73=$A72</formula>
    </cfRule>
  </conditionalFormatting>
  <conditionalFormatting sqref="A74">
    <cfRule type="expression" priority="73" dxfId="0">
      <formula>$A74=$A73</formula>
    </cfRule>
  </conditionalFormatting>
  <conditionalFormatting sqref="A75">
    <cfRule type="expression" priority="74" dxfId="0">
      <formula>$A75=$A74</formula>
    </cfRule>
  </conditionalFormatting>
  <conditionalFormatting sqref="A76">
    <cfRule type="expression" priority="75" dxfId="0">
      <formula>$A76=$A75</formula>
    </cfRule>
  </conditionalFormatting>
  <conditionalFormatting sqref="A77">
    <cfRule type="expression" priority="76" dxfId="0">
      <formula>$A77=$A76</formula>
    </cfRule>
  </conditionalFormatting>
  <conditionalFormatting sqref="A78">
    <cfRule type="expression" priority="77" dxfId="0">
      <formula>$A78=$A77</formula>
    </cfRule>
  </conditionalFormatting>
  <conditionalFormatting sqref="A79">
    <cfRule type="expression" priority="78" dxfId="0">
      <formula>$A79=$A78</formula>
    </cfRule>
  </conditionalFormatting>
  <conditionalFormatting sqref="A80">
    <cfRule type="expression" priority="79" dxfId="0">
      <formula>$A80=$A79</formula>
    </cfRule>
  </conditionalFormatting>
  <conditionalFormatting sqref="A81">
    <cfRule type="expression" priority="80" dxfId="0">
      <formula>$A81=$A80</formula>
    </cfRule>
  </conditionalFormatting>
  <conditionalFormatting sqref="A82">
    <cfRule type="expression" priority="81" dxfId="0">
      <formula>$A82=$A81</formula>
    </cfRule>
  </conditionalFormatting>
  <conditionalFormatting sqref="A83">
    <cfRule type="expression" priority="82" dxfId="0">
      <formula>$A83=$A82</formula>
    </cfRule>
  </conditionalFormatting>
  <printOptions/>
  <pageMargins left="0.7875" right="0.7875" top="1.02361111111111" bottom="1.02361111111111" header="0.7875" footer="0.7875"/>
  <pageSetup horizontalDpi="300" verticalDpi="300" orientation="landscape" paperSize="9" scale="55"/>
  <headerFooter>
    <oddHeader>&amp;C&amp;A</oddHeader>
    <oddFooter>&amp;CStránka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9"/>
  <sheetViews>
    <sheetView workbookViewId="0" topLeftCell="A58">
      <selection activeCell="C73" sqref="C73"/>
    </sheetView>
  </sheetViews>
  <sheetFormatPr defaultColWidth="9.140625" defaultRowHeight="12.75"/>
  <cols>
    <col min="1" max="1" width="5.00390625" style="17" customWidth="1"/>
    <col min="2" max="2" width="20.57421875" style="18" customWidth="1"/>
    <col min="3" max="3" width="72.8515625" style="19" customWidth="1"/>
    <col min="4" max="4" width="10.421875" style="18" customWidth="1"/>
    <col min="5" max="5" width="7.8515625" style="20" customWidth="1"/>
    <col min="6" max="7" width="14.7109375" style="21" customWidth="1"/>
    <col min="8" max="8" width="32.57421875" style="18" customWidth="1"/>
    <col min="9" max="16" width="4.421875" style="14" customWidth="1"/>
  </cols>
  <sheetData>
    <row r="1" spans="1:16" ht="12.75">
      <c r="A1" s="23" t="s">
        <v>38</v>
      </c>
      <c r="B1" s="24" t="s">
        <v>39</v>
      </c>
      <c r="C1" s="25" t="s">
        <v>40</v>
      </c>
      <c r="D1" s="24" t="s">
        <v>41</v>
      </c>
      <c r="E1" s="23" t="s">
        <v>42</v>
      </c>
      <c r="F1" s="26" t="s">
        <v>56</v>
      </c>
      <c r="G1" s="27" t="s">
        <v>44</v>
      </c>
      <c r="H1" s="24" t="s">
        <v>45</v>
      </c>
      <c r="I1" s="58" t="s">
        <v>46</v>
      </c>
      <c r="J1" s="58"/>
      <c r="K1" s="58"/>
      <c r="L1" s="58"/>
      <c r="M1" s="58"/>
      <c r="N1" s="58"/>
      <c r="O1" s="58"/>
      <c r="P1" s="58"/>
    </row>
    <row r="2" spans="1:16" ht="15.75" customHeight="1">
      <c r="A2" s="47">
        <v>0</v>
      </c>
      <c r="B2" s="30" t="s">
        <v>3</v>
      </c>
      <c r="C2" s="61" t="s">
        <v>101</v>
      </c>
      <c r="D2" s="61"/>
      <c r="E2" s="61"/>
      <c r="F2" s="61"/>
      <c r="G2" s="61"/>
      <c r="H2" s="61"/>
      <c r="I2" s="28" t="s">
        <v>15</v>
      </c>
      <c r="J2" s="28" t="s">
        <v>18</v>
      </c>
      <c r="K2" s="28" t="s">
        <v>21</v>
      </c>
      <c r="L2" s="28" t="s">
        <v>24</v>
      </c>
      <c r="M2" s="28" t="s">
        <v>27</v>
      </c>
      <c r="N2" s="28" t="s">
        <v>30</v>
      </c>
      <c r="O2" s="28" t="s">
        <v>33</v>
      </c>
      <c r="P2" s="28" t="s">
        <v>36</v>
      </c>
    </row>
    <row r="3" spans="1:16" ht="114.75">
      <c r="A3" s="31">
        <v>1</v>
      </c>
      <c r="B3" s="41"/>
      <c r="C3" s="33" t="s">
        <v>76</v>
      </c>
      <c r="D3" s="34">
        <v>1</v>
      </c>
      <c r="E3" s="35" t="s">
        <v>51</v>
      </c>
      <c r="F3" s="36"/>
      <c r="G3" s="40">
        <f>D3*F3</f>
        <v>0</v>
      </c>
      <c r="H3" s="34"/>
      <c r="I3" s="39"/>
      <c r="J3" s="39"/>
      <c r="K3" s="39"/>
      <c r="L3" s="39"/>
      <c r="M3" s="39"/>
      <c r="N3" s="39"/>
      <c r="O3" s="39"/>
      <c r="P3" s="39">
        <v>1</v>
      </c>
    </row>
    <row r="4" spans="1:16" ht="51">
      <c r="A4" s="31">
        <v>2</v>
      </c>
      <c r="B4" s="41"/>
      <c r="C4" s="33" t="s">
        <v>69</v>
      </c>
      <c r="D4" s="34">
        <v>1</v>
      </c>
      <c r="E4" s="35" t="s">
        <v>51</v>
      </c>
      <c r="F4" s="36"/>
      <c r="G4" s="40">
        <f>D4*F4</f>
        <v>0</v>
      </c>
      <c r="H4" s="34"/>
      <c r="I4" s="39"/>
      <c r="J4" s="39"/>
      <c r="K4" s="39"/>
      <c r="L4" s="39"/>
      <c r="M4" s="39"/>
      <c r="N4" s="39"/>
      <c r="O4" s="39"/>
      <c r="P4" s="39">
        <v>1</v>
      </c>
    </row>
    <row r="5" spans="1:16" ht="51">
      <c r="A5" s="31">
        <v>3</v>
      </c>
      <c r="B5" s="41"/>
      <c r="C5" s="33" t="s">
        <v>66</v>
      </c>
      <c r="D5" s="34">
        <v>2</v>
      </c>
      <c r="E5" s="35" t="s">
        <v>51</v>
      </c>
      <c r="F5" s="36"/>
      <c r="G5" s="40">
        <f>D5*F5</f>
        <v>0</v>
      </c>
      <c r="H5" s="34"/>
      <c r="I5" s="39"/>
      <c r="J5" s="39"/>
      <c r="K5" s="39"/>
      <c r="L5" s="39"/>
      <c r="M5" s="39"/>
      <c r="N5" s="39"/>
      <c r="O5" s="39"/>
      <c r="P5" s="39">
        <v>2</v>
      </c>
    </row>
    <row r="6" spans="1:16" ht="38.25">
      <c r="A6" s="31">
        <v>4</v>
      </c>
      <c r="B6" s="41"/>
      <c r="C6" s="33" t="s">
        <v>52</v>
      </c>
      <c r="D6" s="34">
        <v>2</v>
      </c>
      <c r="E6" s="35" t="s">
        <v>53</v>
      </c>
      <c r="F6" s="36"/>
      <c r="G6" s="40">
        <f>D6*F6</f>
        <v>0</v>
      </c>
      <c r="H6" s="34"/>
      <c r="I6" s="39"/>
      <c r="J6" s="39"/>
      <c r="K6" s="39"/>
      <c r="L6" s="39"/>
      <c r="M6" s="39"/>
      <c r="N6" s="39"/>
      <c r="O6" s="39"/>
      <c r="P6" s="39">
        <v>2</v>
      </c>
    </row>
    <row r="7" spans="1:16" ht="25.5">
      <c r="A7" s="31">
        <v>5</v>
      </c>
      <c r="B7" s="41"/>
      <c r="C7" s="33" t="s">
        <v>102</v>
      </c>
      <c r="D7" s="34">
        <v>2</v>
      </c>
      <c r="E7" s="35" t="s">
        <v>51</v>
      </c>
      <c r="F7" s="36"/>
      <c r="G7" s="40">
        <f>D7*F7</f>
        <v>0</v>
      </c>
      <c r="H7" s="34"/>
      <c r="I7" s="39"/>
      <c r="J7" s="39"/>
      <c r="K7" s="39"/>
      <c r="L7" s="39"/>
      <c r="M7" s="39"/>
      <c r="N7" s="39"/>
      <c r="O7" s="39"/>
      <c r="P7" s="39">
        <v>2</v>
      </c>
    </row>
    <row r="8" spans="1:16" ht="12.75" customHeight="1">
      <c r="A8" s="31">
        <v>5</v>
      </c>
      <c r="B8" s="42"/>
      <c r="C8" s="60" t="s">
        <v>54</v>
      </c>
      <c r="D8" s="60"/>
      <c r="E8" s="60"/>
      <c r="F8" s="60"/>
      <c r="G8" s="60"/>
      <c r="H8" s="60"/>
      <c r="I8" s="39"/>
      <c r="J8" s="39"/>
      <c r="K8" s="39"/>
      <c r="L8" s="39"/>
      <c r="M8" s="39"/>
      <c r="N8" s="39"/>
      <c r="O8" s="39"/>
      <c r="P8" s="39"/>
    </row>
    <row r="9" spans="1:16" ht="102">
      <c r="A9" s="31">
        <v>6</v>
      </c>
      <c r="B9" s="34"/>
      <c r="C9" s="33" t="s">
        <v>77</v>
      </c>
      <c r="D9" s="34">
        <v>0</v>
      </c>
      <c r="E9" s="35" t="s">
        <v>51</v>
      </c>
      <c r="F9" s="40"/>
      <c r="G9" s="40">
        <f aca="true" t="shared" si="0" ref="G9:G14">D9*F9</f>
        <v>0</v>
      </c>
      <c r="H9" s="34" t="s">
        <v>103</v>
      </c>
      <c r="I9" s="39"/>
      <c r="J9" s="39"/>
      <c r="K9" s="39"/>
      <c r="L9" s="39"/>
      <c r="M9" s="39"/>
      <c r="N9" s="39"/>
      <c r="O9" s="39"/>
      <c r="P9" s="39"/>
    </row>
    <row r="10" spans="1:16" ht="63.75">
      <c r="A10" s="31">
        <v>7</v>
      </c>
      <c r="B10" s="34"/>
      <c r="C10" s="33" t="s">
        <v>55</v>
      </c>
      <c r="D10" s="34">
        <v>0</v>
      </c>
      <c r="E10" s="35" t="s">
        <v>51</v>
      </c>
      <c r="F10" s="40"/>
      <c r="G10" s="40">
        <f t="shared" si="0"/>
        <v>0</v>
      </c>
      <c r="H10" s="34" t="s">
        <v>104</v>
      </c>
      <c r="I10" s="39"/>
      <c r="J10" s="39"/>
      <c r="K10" s="39"/>
      <c r="L10" s="39"/>
      <c r="M10" s="39"/>
      <c r="N10" s="39"/>
      <c r="O10" s="39"/>
      <c r="P10" s="39"/>
    </row>
    <row r="11" spans="1:16" ht="12.75">
      <c r="A11" s="31">
        <v>8</v>
      </c>
      <c r="B11" s="41"/>
      <c r="C11" s="33" t="s">
        <v>105</v>
      </c>
      <c r="D11" s="34">
        <v>2</v>
      </c>
      <c r="E11" s="35" t="s">
        <v>51</v>
      </c>
      <c r="F11" s="36"/>
      <c r="G11" s="40">
        <f t="shared" si="0"/>
        <v>0</v>
      </c>
      <c r="H11" s="34"/>
      <c r="I11" s="39"/>
      <c r="J11" s="39"/>
      <c r="K11" s="39"/>
      <c r="L11" s="39"/>
      <c r="M11" s="39"/>
      <c r="N11" s="39"/>
      <c r="O11" s="39"/>
      <c r="P11" s="39">
        <v>2</v>
      </c>
    </row>
    <row r="12" spans="1:16" ht="38.25">
      <c r="A12" s="31">
        <v>9</v>
      </c>
      <c r="B12" s="41"/>
      <c r="C12" s="33" t="s">
        <v>73</v>
      </c>
      <c r="D12" s="34">
        <v>1</v>
      </c>
      <c r="E12" s="35" t="s">
        <v>49</v>
      </c>
      <c r="F12" s="36"/>
      <c r="G12" s="40">
        <f t="shared" si="0"/>
        <v>0</v>
      </c>
      <c r="H12" s="34"/>
      <c r="I12" s="39"/>
      <c r="J12" s="39"/>
      <c r="K12" s="39"/>
      <c r="L12" s="39"/>
      <c r="M12" s="39"/>
      <c r="N12" s="39"/>
      <c r="O12" s="39"/>
      <c r="P12" s="39">
        <v>1</v>
      </c>
    </row>
    <row r="13" spans="1:16" ht="12.75">
      <c r="A13" s="31">
        <v>10</v>
      </c>
      <c r="B13" s="41"/>
      <c r="C13" s="33" t="s">
        <v>74</v>
      </c>
      <c r="D13" s="34">
        <v>1</v>
      </c>
      <c r="E13" s="35" t="s">
        <v>51</v>
      </c>
      <c r="F13" s="36"/>
      <c r="G13" s="40">
        <f t="shared" si="0"/>
        <v>0</v>
      </c>
      <c r="H13" s="34"/>
      <c r="I13" s="39"/>
      <c r="J13" s="39"/>
      <c r="K13" s="39"/>
      <c r="L13" s="39"/>
      <c r="M13" s="39"/>
      <c r="N13" s="39"/>
      <c r="O13" s="39"/>
      <c r="P13" s="39">
        <v>1</v>
      </c>
    </row>
    <row r="14" spans="1:16" ht="25.5">
      <c r="A14" s="31">
        <v>11</v>
      </c>
      <c r="B14" s="34"/>
      <c r="C14" s="33" t="s">
        <v>62</v>
      </c>
      <c r="D14" s="34">
        <v>1</v>
      </c>
      <c r="E14" s="35" t="s">
        <v>49</v>
      </c>
      <c r="F14" s="36"/>
      <c r="G14" s="40">
        <f t="shared" si="0"/>
        <v>0</v>
      </c>
      <c r="H14" s="34"/>
      <c r="I14" s="39"/>
      <c r="J14" s="39"/>
      <c r="K14" s="39"/>
      <c r="L14" s="39"/>
      <c r="M14" s="39"/>
      <c r="N14" s="39"/>
      <c r="O14" s="39"/>
      <c r="P14" s="39"/>
    </row>
    <row r="15" spans="1:16" ht="12.75">
      <c r="A15" s="31">
        <v>11</v>
      </c>
      <c r="B15" s="43" t="s">
        <v>44</v>
      </c>
      <c r="C15" s="44"/>
      <c r="D15" s="43"/>
      <c r="E15" s="45"/>
      <c r="F15" s="46"/>
      <c r="G15" s="46">
        <f>SUM(G3:G14)</f>
        <v>0</v>
      </c>
      <c r="H15" s="43"/>
      <c r="I15" s="39"/>
      <c r="J15" s="39"/>
      <c r="K15" s="39"/>
      <c r="L15" s="39"/>
      <c r="M15" s="39"/>
      <c r="N15" s="39"/>
      <c r="O15" s="39"/>
      <c r="P15" s="39"/>
    </row>
    <row r="16" spans="1:16" ht="12.75">
      <c r="A16" s="31">
        <v>11</v>
      </c>
      <c r="B16" s="34"/>
      <c r="C16" s="49"/>
      <c r="D16" s="34"/>
      <c r="E16" s="35"/>
      <c r="F16" s="40"/>
      <c r="G16" s="40"/>
      <c r="H16" s="34"/>
      <c r="I16" s="39"/>
      <c r="J16" s="39"/>
      <c r="K16" s="39"/>
      <c r="L16" s="39"/>
      <c r="M16" s="39"/>
      <c r="N16" s="39"/>
      <c r="O16" s="39"/>
      <c r="P16" s="39"/>
    </row>
    <row r="17" spans="1:16" ht="15.75" customHeight="1">
      <c r="A17" s="31">
        <v>11</v>
      </c>
      <c r="B17" s="30" t="s">
        <v>3</v>
      </c>
      <c r="C17" s="61" t="s">
        <v>106</v>
      </c>
      <c r="D17" s="61"/>
      <c r="E17" s="61"/>
      <c r="F17" s="61"/>
      <c r="G17" s="61"/>
      <c r="H17" s="61"/>
      <c r="I17" s="39"/>
      <c r="J17" s="39"/>
      <c r="K17" s="39"/>
      <c r="L17" s="39"/>
      <c r="M17" s="39"/>
      <c r="N17" s="39"/>
      <c r="O17" s="39"/>
      <c r="P17" s="39"/>
    </row>
    <row r="18" spans="1:16" ht="114.75">
      <c r="A18" s="31">
        <v>12</v>
      </c>
      <c r="B18" s="41"/>
      <c r="C18" s="33" t="s">
        <v>76</v>
      </c>
      <c r="D18" s="34">
        <v>2</v>
      </c>
      <c r="E18" s="35" t="s">
        <v>51</v>
      </c>
      <c r="F18" s="36"/>
      <c r="G18" s="40">
        <f>D18*F18</f>
        <v>0</v>
      </c>
      <c r="H18" s="34" t="s">
        <v>104</v>
      </c>
      <c r="I18" s="39"/>
      <c r="J18" s="39"/>
      <c r="K18" s="39"/>
      <c r="L18" s="39"/>
      <c r="M18" s="39"/>
      <c r="N18" s="39"/>
      <c r="O18" s="39"/>
      <c r="P18" s="39">
        <v>2</v>
      </c>
    </row>
    <row r="19" spans="1:16" ht="51">
      <c r="A19" s="31">
        <v>13</v>
      </c>
      <c r="B19" s="41"/>
      <c r="C19" s="33" t="s">
        <v>69</v>
      </c>
      <c r="D19" s="34">
        <v>4</v>
      </c>
      <c r="E19" s="35" t="s">
        <v>51</v>
      </c>
      <c r="F19" s="36"/>
      <c r="G19" s="40">
        <f>D19*F19</f>
        <v>0</v>
      </c>
      <c r="H19" s="34"/>
      <c r="I19" s="39"/>
      <c r="J19" s="39"/>
      <c r="K19" s="39"/>
      <c r="L19" s="39"/>
      <c r="M19" s="39"/>
      <c r="N19" s="39"/>
      <c r="O19" s="39"/>
      <c r="P19" s="39">
        <v>4</v>
      </c>
    </row>
    <row r="20" spans="1:16" ht="51">
      <c r="A20" s="31">
        <v>14</v>
      </c>
      <c r="B20" s="41"/>
      <c r="C20" s="33" t="s">
        <v>66</v>
      </c>
      <c r="D20" s="34">
        <v>1</v>
      </c>
      <c r="E20" s="35" t="s">
        <v>51</v>
      </c>
      <c r="F20" s="36"/>
      <c r="G20" s="40">
        <f>D20*F20</f>
        <v>0</v>
      </c>
      <c r="H20" s="34" t="s">
        <v>107</v>
      </c>
      <c r="I20" s="39"/>
      <c r="J20" s="39"/>
      <c r="K20" s="39"/>
      <c r="L20" s="39"/>
      <c r="M20" s="39"/>
      <c r="N20" s="39"/>
      <c r="O20" s="39">
        <v>1</v>
      </c>
      <c r="P20" s="39"/>
    </row>
    <row r="21" spans="1:16" ht="38.25">
      <c r="A21" s="31">
        <v>15</v>
      </c>
      <c r="B21" s="41"/>
      <c r="C21" s="33" t="s">
        <v>52</v>
      </c>
      <c r="D21" s="34">
        <v>4</v>
      </c>
      <c r="E21" s="35" t="s">
        <v>53</v>
      </c>
      <c r="F21" s="36"/>
      <c r="G21" s="40">
        <f>D21*F21</f>
        <v>0</v>
      </c>
      <c r="H21" s="34"/>
      <c r="I21" s="39"/>
      <c r="J21" s="39"/>
      <c r="K21" s="39"/>
      <c r="L21" s="39"/>
      <c r="M21" s="39"/>
      <c r="N21" s="39"/>
      <c r="O21" s="39"/>
      <c r="P21" s="39">
        <v>4</v>
      </c>
    </row>
    <row r="22" spans="1:16" ht="12.75" customHeight="1">
      <c r="A22" s="31">
        <v>15</v>
      </c>
      <c r="B22" s="42"/>
      <c r="C22" s="60" t="s">
        <v>54</v>
      </c>
      <c r="D22" s="60"/>
      <c r="E22" s="60"/>
      <c r="F22" s="60"/>
      <c r="G22" s="60"/>
      <c r="H22" s="60"/>
      <c r="I22" s="39"/>
      <c r="J22" s="39"/>
      <c r="K22" s="39"/>
      <c r="L22" s="39"/>
      <c r="M22" s="39"/>
      <c r="N22" s="39"/>
      <c r="O22" s="39"/>
      <c r="P22" s="39"/>
    </row>
    <row r="23" spans="1:16" ht="89.25">
      <c r="A23" s="31">
        <v>16</v>
      </c>
      <c r="B23" s="41"/>
      <c r="C23" s="33" t="s">
        <v>72</v>
      </c>
      <c r="D23" s="34">
        <v>2</v>
      </c>
      <c r="E23" s="35" t="s">
        <v>51</v>
      </c>
      <c r="F23" s="36"/>
      <c r="G23" s="40">
        <f>D23*F23</f>
        <v>0</v>
      </c>
      <c r="H23" s="34" t="s">
        <v>104</v>
      </c>
      <c r="I23" s="39"/>
      <c r="J23" s="39"/>
      <c r="K23" s="39"/>
      <c r="L23" s="39"/>
      <c r="M23" s="39"/>
      <c r="N23" s="39"/>
      <c r="O23" s="39"/>
      <c r="P23" s="39">
        <v>2</v>
      </c>
    </row>
    <row r="24" spans="1:16" ht="63.75">
      <c r="A24" s="31">
        <v>17</v>
      </c>
      <c r="B24" s="34"/>
      <c r="C24" s="33" t="s">
        <v>55</v>
      </c>
      <c r="D24" s="34">
        <v>0</v>
      </c>
      <c r="E24" s="35" t="s">
        <v>51</v>
      </c>
      <c r="F24" s="40"/>
      <c r="G24" s="40">
        <f>D24*F24</f>
        <v>0</v>
      </c>
      <c r="H24" s="34" t="s">
        <v>108</v>
      </c>
      <c r="I24" s="39"/>
      <c r="J24" s="39"/>
      <c r="K24" s="39"/>
      <c r="L24" s="39"/>
      <c r="M24" s="39"/>
      <c r="N24" s="39"/>
      <c r="O24" s="39"/>
      <c r="P24" s="39"/>
    </row>
    <row r="25" spans="1:16" ht="38.25">
      <c r="A25" s="31">
        <v>18</v>
      </c>
      <c r="B25" s="41"/>
      <c r="C25" s="33" t="s">
        <v>73</v>
      </c>
      <c r="D25" s="34">
        <v>4</v>
      </c>
      <c r="E25" s="35" t="s">
        <v>49</v>
      </c>
      <c r="F25" s="36"/>
      <c r="G25" s="40">
        <f>D25*F25</f>
        <v>0</v>
      </c>
      <c r="H25" s="34"/>
      <c r="I25" s="39"/>
      <c r="J25" s="39"/>
      <c r="K25" s="39"/>
      <c r="L25" s="39"/>
      <c r="M25" s="39"/>
      <c r="N25" s="39"/>
      <c r="O25" s="39"/>
      <c r="P25" s="39">
        <v>4</v>
      </c>
    </row>
    <row r="26" spans="1:16" ht="12.75">
      <c r="A26" s="31">
        <v>19</v>
      </c>
      <c r="B26" s="41"/>
      <c r="C26" s="33" t="s">
        <v>74</v>
      </c>
      <c r="D26" s="34">
        <v>4</v>
      </c>
      <c r="E26" s="35" t="s">
        <v>51</v>
      </c>
      <c r="F26" s="36"/>
      <c r="G26" s="40">
        <f>D26*F26</f>
        <v>0</v>
      </c>
      <c r="H26" s="34"/>
      <c r="I26" s="39"/>
      <c r="J26" s="39"/>
      <c r="K26" s="39"/>
      <c r="L26" s="39"/>
      <c r="M26" s="39"/>
      <c r="N26" s="39"/>
      <c r="O26" s="39"/>
      <c r="P26" s="39">
        <v>4</v>
      </c>
    </row>
    <row r="27" spans="1:16" ht="25.5">
      <c r="A27" s="31">
        <v>20</v>
      </c>
      <c r="B27" s="34"/>
      <c r="C27" s="33" t="s">
        <v>62</v>
      </c>
      <c r="D27" s="34">
        <v>1</v>
      </c>
      <c r="E27" s="35" t="s">
        <v>49</v>
      </c>
      <c r="F27" s="36"/>
      <c r="G27" s="40">
        <f>D27*F27</f>
        <v>0</v>
      </c>
      <c r="H27" s="34"/>
      <c r="I27" s="39"/>
      <c r="J27" s="39"/>
      <c r="K27" s="39"/>
      <c r="L27" s="39"/>
      <c r="M27" s="39"/>
      <c r="N27" s="39"/>
      <c r="O27" s="39"/>
      <c r="P27" s="39"/>
    </row>
    <row r="28" spans="1:16" ht="12.75">
      <c r="A28" s="31">
        <v>20</v>
      </c>
      <c r="B28" s="43" t="s">
        <v>44</v>
      </c>
      <c r="C28" s="44"/>
      <c r="D28" s="43"/>
      <c r="E28" s="45"/>
      <c r="F28" s="46"/>
      <c r="G28" s="46">
        <f>SUM(G18:G27)</f>
        <v>0</v>
      </c>
      <c r="H28" s="43"/>
      <c r="I28" s="39"/>
      <c r="J28" s="39"/>
      <c r="K28" s="39"/>
      <c r="L28" s="39"/>
      <c r="M28" s="39"/>
      <c r="N28" s="39"/>
      <c r="O28" s="39"/>
      <c r="P28" s="39"/>
    </row>
    <row r="29" spans="1:16" ht="12.75">
      <c r="A29" s="31">
        <v>20</v>
      </c>
      <c r="B29" s="34"/>
      <c r="C29" s="49"/>
      <c r="D29" s="34"/>
      <c r="E29" s="35"/>
      <c r="F29" s="40"/>
      <c r="G29" s="40"/>
      <c r="H29" s="34"/>
      <c r="I29" s="39"/>
      <c r="J29" s="39"/>
      <c r="K29" s="39"/>
      <c r="L29" s="39"/>
      <c r="M29" s="39"/>
      <c r="N29" s="39"/>
      <c r="O29" s="39"/>
      <c r="P29" s="39"/>
    </row>
    <row r="30" spans="1:16" ht="15.75" customHeight="1">
      <c r="A30" s="31">
        <v>20</v>
      </c>
      <c r="B30" s="30" t="s">
        <v>3</v>
      </c>
      <c r="C30" s="61" t="s">
        <v>109</v>
      </c>
      <c r="D30" s="61"/>
      <c r="E30" s="61"/>
      <c r="F30" s="61"/>
      <c r="G30" s="61"/>
      <c r="H30" s="61"/>
      <c r="I30" s="39"/>
      <c r="J30" s="39"/>
      <c r="K30" s="39"/>
      <c r="L30" s="39"/>
      <c r="M30" s="39"/>
      <c r="N30" s="39"/>
      <c r="O30" s="39"/>
      <c r="P30" s="39"/>
    </row>
    <row r="31" spans="1:16" ht="127.5">
      <c r="A31" s="31">
        <v>21</v>
      </c>
      <c r="B31" s="34"/>
      <c r="C31" s="33" t="s">
        <v>64</v>
      </c>
      <c r="D31" s="34">
        <v>0</v>
      </c>
      <c r="E31" s="35" t="s">
        <v>51</v>
      </c>
      <c r="F31" s="40"/>
      <c r="G31" s="40">
        <f>D31*F31</f>
        <v>0</v>
      </c>
      <c r="H31" s="34" t="s">
        <v>103</v>
      </c>
      <c r="I31" s="39"/>
      <c r="J31" s="39"/>
      <c r="K31" s="39"/>
      <c r="L31" s="39"/>
      <c r="M31" s="39"/>
      <c r="N31" s="39"/>
      <c r="O31" s="39"/>
      <c r="P31" s="39"/>
    </row>
    <row r="32" spans="1:16" ht="51">
      <c r="A32" s="31">
        <v>22</v>
      </c>
      <c r="B32" s="34"/>
      <c r="C32" s="33" t="s">
        <v>66</v>
      </c>
      <c r="D32" s="34">
        <v>0</v>
      </c>
      <c r="E32" s="35" t="s">
        <v>51</v>
      </c>
      <c r="F32" s="40"/>
      <c r="G32" s="40">
        <f>D32*F32</f>
        <v>0</v>
      </c>
      <c r="H32" s="34" t="s">
        <v>65</v>
      </c>
      <c r="I32" s="39"/>
      <c r="J32" s="39"/>
      <c r="K32" s="39"/>
      <c r="L32" s="39"/>
      <c r="M32" s="39"/>
      <c r="N32" s="39"/>
      <c r="O32" s="39"/>
      <c r="P32" s="39"/>
    </row>
    <row r="33" spans="1:16" ht="38.25">
      <c r="A33" s="31">
        <v>23</v>
      </c>
      <c r="B33" s="34"/>
      <c r="C33" s="33" t="s">
        <v>52</v>
      </c>
      <c r="D33" s="34">
        <v>0</v>
      </c>
      <c r="E33" s="35" t="s">
        <v>53</v>
      </c>
      <c r="F33" s="40"/>
      <c r="G33" s="40">
        <f>D33*F33</f>
        <v>0</v>
      </c>
      <c r="H33" s="34" t="s">
        <v>110</v>
      </c>
      <c r="I33" s="39"/>
      <c r="J33" s="39"/>
      <c r="K33" s="39"/>
      <c r="L33" s="39"/>
      <c r="M33" s="39"/>
      <c r="N33" s="39"/>
      <c r="O33" s="39"/>
      <c r="P33" s="39"/>
    </row>
    <row r="34" spans="1:16" ht="12.75" customHeight="1">
      <c r="A34" s="31">
        <v>23</v>
      </c>
      <c r="B34" s="42"/>
      <c r="C34" s="60" t="s">
        <v>54</v>
      </c>
      <c r="D34" s="60"/>
      <c r="E34" s="60"/>
      <c r="F34" s="60"/>
      <c r="G34" s="60"/>
      <c r="H34" s="60"/>
      <c r="I34" s="39"/>
      <c r="J34" s="39"/>
      <c r="K34" s="39"/>
      <c r="L34" s="39"/>
      <c r="M34" s="39"/>
      <c r="N34" s="39"/>
      <c r="O34" s="39"/>
      <c r="P34" s="39"/>
    </row>
    <row r="35" spans="1:16" ht="89.25">
      <c r="A35" s="31">
        <v>24</v>
      </c>
      <c r="B35" s="34"/>
      <c r="C35" s="33" t="s">
        <v>72</v>
      </c>
      <c r="D35" s="34">
        <v>0</v>
      </c>
      <c r="E35" s="35" t="s">
        <v>51</v>
      </c>
      <c r="F35" s="40"/>
      <c r="G35" s="40">
        <f>D35*F35</f>
        <v>0</v>
      </c>
      <c r="H35" s="34" t="s">
        <v>103</v>
      </c>
      <c r="I35" s="39"/>
      <c r="J35" s="39"/>
      <c r="K35" s="39"/>
      <c r="L35" s="39"/>
      <c r="M35" s="39"/>
      <c r="N35" s="39"/>
      <c r="O35" s="39"/>
      <c r="P35" s="39"/>
    </row>
    <row r="36" spans="1:16" ht="63.75">
      <c r="A36" s="31">
        <v>25</v>
      </c>
      <c r="B36" s="34"/>
      <c r="C36" s="33" t="s">
        <v>55</v>
      </c>
      <c r="D36" s="34">
        <v>0</v>
      </c>
      <c r="E36" s="35" t="s">
        <v>51</v>
      </c>
      <c r="F36" s="40"/>
      <c r="G36" s="40">
        <f>D36*F36</f>
        <v>0</v>
      </c>
      <c r="H36" s="34" t="s">
        <v>103</v>
      </c>
      <c r="I36" s="39"/>
      <c r="J36" s="39"/>
      <c r="K36" s="39"/>
      <c r="L36" s="39"/>
      <c r="M36" s="39"/>
      <c r="N36" s="39"/>
      <c r="O36" s="39"/>
      <c r="P36" s="39"/>
    </row>
    <row r="37" spans="1:16" ht="38.25">
      <c r="A37" s="31">
        <v>26</v>
      </c>
      <c r="B37" s="34"/>
      <c r="C37" s="33" t="s">
        <v>73</v>
      </c>
      <c r="D37" s="34">
        <v>0</v>
      </c>
      <c r="E37" s="35" t="s">
        <v>49</v>
      </c>
      <c r="F37" s="40"/>
      <c r="G37" s="40">
        <f>D37*F37</f>
        <v>0</v>
      </c>
      <c r="H37" s="34" t="s">
        <v>111</v>
      </c>
      <c r="I37" s="39"/>
      <c r="J37" s="39"/>
      <c r="K37" s="39"/>
      <c r="L37" s="39"/>
      <c r="M37" s="39"/>
      <c r="N37" s="39"/>
      <c r="O37" s="39"/>
      <c r="P37" s="39"/>
    </row>
    <row r="38" spans="1:16" ht="12.75">
      <c r="A38" s="31">
        <v>27</v>
      </c>
      <c r="B38" s="34"/>
      <c r="C38" s="33" t="s">
        <v>74</v>
      </c>
      <c r="D38" s="34">
        <v>0</v>
      </c>
      <c r="E38" s="35" t="s">
        <v>51</v>
      </c>
      <c r="F38" s="40"/>
      <c r="G38" s="40">
        <f>D38*F38</f>
        <v>0</v>
      </c>
      <c r="H38" s="34" t="s">
        <v>103</v>
      </c>
      <c r="I38" s="39"/>
      <c r="J38" s="39"/>
      <c r="K38" s="39"/>
      <c r="L38" s="39"/>
      <c r="M38" s="39"/>
      <c r="N38" s="39"/>
      <c r="O38" s="39"/>
      <c r="P38" s="39"/>
    </row>
    <row r="39" spans="1:16" ht="25.5">
      <c r="A39" s="31">
        <v>28</v>
      </c>
      <c r="B39" s="34"/>
      <c r="C39" s="33" t="s">
        <v>62</v>
      </c>
      <c r="D39" s="34">
        <v>1</v>
      </c>
      <c r="E39" s="35" t="s">
        <v>49</v>
      </c>
      <c r="F39" s="36"/>
      <c r="G39" s="40">
        <f>D39*F39</f>
        <v>0</v>
      </c>
      <c r="H39" s="34"/>
      <c r="I39" s="39"/>
      <c r="J39" s="39"/>
      <c r="K39" s="39"/>
      <c r="L39" s="39"/>
      <c r="M39" s="39"/>
      <c r="N39" s="39"/>
      <c r="O39" s="39"/>
      <c r="P39" s="39"/>
    </row>
    <row r="40" spans="1:16" ht="12.75">
      <c r="A40" s="31">
        <v>28</v>
      </c>
      <c r="B40" s="43" t="s">
        <v>44</v>
      </c>
      <c r="C40" s="44"/>
      <c r="D40" s="43"/>
      <c r="E40" s="45"/>
      <c r="F40" s="46"/>
      <c r="G40" s="46">
        <f>SUM(G31:G39)</f>
        <v>0</v>
      </c>
      <c r="H40" s="43"/>
      <c r="I40" s="39"/>
      <c r="J40" s="39"/>
      <c r="K40" s="39"/>
      <c r="L40" s="39"/>
      <c r="M40" s="39"/>
      <c r="N40" s="39"/>
      <c r="O40" s="39"/>
      <c r="P40" s="39"/>
    </row>
    <row r="41" spans="1:16" ht="12.75">
      <c r="A41" s="31">
        <v>28</v>
      </c>
      <c r="B41" s="34"/>
      <c r="C41" s="49"/>
      <c r="D41" s="34"/>
      <c r="E41" s="35"/>
      <c r="F41" s="40"/>
      <c r="G41" s="40"/>
      <c r="H41" s="34"/>
      <c r="I41" s="39"/>
      <c r="J41" s="39"/>
      <c r="K41" s="39"/>
      <c r="L41" s="39"/>
      <c r="M41" s="39"/>
      <c r="N41" s="39"/>
      <c r="O41" s="39"/>
      <c r="P41" s="39"/>
    </row>
    <row r="42" spans="1:16" ht="15.75" customHeight="1">
      <c r="A42" s="31">
        <v>28</v>
      </c>
      <c r="B42" s="30" t="s">
        <v>3</v>
      </c>
      <c r="C42" s="61" t="s">
        <v>112</v>
      </c>
      <c r="D42" s="61"/>
      <c r="E42" s="61"/>
      <c r="F42" s="61"/>
      <c r="G42" s="61"/>
      <c r="H42" s="61"/>
      <c r="I42" s="39"/>
      <c r="J42" s="39"/>
      <c r="K42" s="39"/>
      <c r="L42" s="39"/>
      <c r="M42" s="39"/>
      <c r="N42" s="39"/>
      <c r="O42" s="39"/>
      <c r="P42" s="39"/>
    </row>
    <row r="43" spans="1:16" ht="280.5">
      <c r="A43" s="31">
        <v>29</v>
      </c>
      <c r="B43" s="41"/>
      <c r="C43" s="33" t="s">
        <v>48</v>
      </c>
      <c r="D43" s="34">
        <v>1</v>
      </c>
      <c r="E43" s="35" t="s">
        <v>49</v>
      </c>
      <c r="F43" s="36"/>
      <c r="G43" s="40">
        <f>D43*F43</f>
        <v>0</v>
      </c>
      <c r="H43" s="34"/>
      <c r="I43" s="39"/>
      <c r="J43" s="39"/>
      <c r="K43" s="39"/>
      <c r="L43" s="39"/>
      <c r="M43" s="39"/>
      <c r="N43" s="39"/>
      <c r="O43" s="39"/>
      <c r="P43" s="39">
        <v>1</v>
      </c>
    </row>
    <row r="44" spans="1:16" ht="12.75">
      <c r="A44" s="31">
        <v>30</v>
      </c>
      <c r="B44" s="34"/>
      <c r="C44" s="33"/>
      <c r="D44" s="34"/>
      <c r="E44" s="35"/>
      <c r="F44" s="40"/>
      <c r="G44" s="40"/>
      <c r="H44" s="34"/>
      <c r="I44" s="39"/>
      <c r="J44" s="39"/>
      <c r="K44" s="39"/>
      <c r="L44" s="39"/>
      <c r="M44" s="39"/>
      <c r="N44" s="39"/>
      <c r="O44" s="39"/>
      <c r="P44" s="39"/>
    </row>
    <row r="45" spans="1:16" ht="51">
      <c r="A45" s="31">
        <v>31</v>
      </c>
      <c r="B45" s="41"/>
      <c r="C45" s="33" t="s">
        <v>50</v>
      </c>
      <c r="D45" s="34">
        <v>2</v>
      </c>
      <c r="E45" s="35" t="s">
        <v>51</v>
      </c>
      <c r="F45" s="36"/>
      <c r="G45" s="40">
        <f>D45*F45</f>
        <v>0</v>
      </c>
      <c r="H45" s="34"/>
      <c r="I45" s="39"/>
      <c r="J45" s="39"/>
      <c r="K45" s="39"/>
      <c r="L45" s="39"/>
      <c r="M45" s="39"/>
      <c r="N45" s="39"/>
      <c r="O45" s="39"/>
      <c r="P45" s="39">
        <v>2</v>
      </c>
    </row>
    <row r="46" spans="1:16" ht="38.25">
      <c r="A46" s="31">
        <v>32</v>
      </c>
      <c r="B46" s="41"/>
      <c r="C46" s="33" t="s">
        <v>52</v>
      </c>
      <c r="D46" s="34">
        <v>2</v>
      </c>
      <c r="E46" s="35" t="s">
        <v>53</v>
      </c>
      <c r="F46" s="36"/>
      <c r="G46" s="40">
        <f>D46*F46</f>
        <v>0</v>
      </c>
      <c r="H46" s="34"/>
      <c r="I46" s="39"/>
      <c r="J46" s="39"/>
      <c r="K46" s="39"/>
      <c r="L46" s="39"/>
      <c r="M46" s="39"/>
      <c r="N46" s="39"/>
      <c r="O46" s="39"/>
      <c r="P46" s="39">
        <v>2</v>
      </c>
    </row>
    <row r="47" spans="1:16" ht="12.75" customHeight="1">
      <c r="A47" s="31">
        <v>32</v>
      </c>
      <c r="B47" s="42"/>
      <c r="C47" s="60" t="s">
        <v>54</v>
      </c>
      <c r="D47" s="60"/>
      <c r="E47" s="60"/>
      <c r="F47" s="60"/>
      <c r="G47" s="60"/>
      <c r="H47" s="60"/>
      <c r="I47" s="39"/>
      <c r="J47" s="39"/>
      <c r="K47" s="39"/>
      <c r="L47" s="39"/>
      <c r="M47" s="39"/>
      <c r="N47" s="39"/>
      <c r="O47" s="39"/>
      <c r="P47" s="39"/>
    </row>
    <row r="48" spans="1:16" ht="12.75">
      <c r="A48" s="31">
        <v>33</v>
      </c>
      <c r="B48" s="34"/>
      <c r="C48" s="33"/>
      <c r="D48" s="34"/>
      <c r="E48" s="35"/>
      <c r="F48" s="40"/>
      <c r="G48" s="40"/>
      <c r="H48" s="34"/>
      <c r="I48" s="39"/>
      <c r="J48" s="39"/>
      <c r="K48" s="39"/>
      <c r="L48" s="39"/>
      <c r="M48" s="39"/>
      <c r="N48" s="39"/>
      <c r="O48" s="39"/>
      <c r="P48" s="39"/>
    </row>
    <row r="49" spans="1:16" ht="38.25">
      <c r="A49" s="31">
        <v>34</v>
      </c>
      <c r="B49" s="41"/>
      <c r="C49" s="33" t="s">
        <v>83</v>
      </c>
      <c r="D49" s="34">
        <v>2</v>
      </c>
      <c r="E49" s="35" t="s">
        <v>51</v>
      </c>
      <c r="F49" s="36"/>
      <c r="G49" s="40">
        <f aca="true" t="shared" si="1" ref="G49:G67">D49*F49</f>
        <v>0</v>
      </c>
      <c r="H49" s="34"/>
      <c r="I49" s="39"/>
      <c r="J49" s="39"/>
      <c r="K49" s="39"/>
      <c r="L49" s="39"/>
      <c r="M49" s="39"/>
      <c r="N49" s="39"/>
      <c r="O49" s="39"/>
      <c r="P49" s="34">
        <v>2</v>
      </c>
    </row>
    <row r="50" spans="1:16" ht="102">
      <c r="A50" s="31">
        <v>35</v>
      </c>
      <c r="B50" s="41"/>
      <c r="C50" s="33" t="s">
        <v>84</v>
      </c>
      <c r="D50" s="34">
        <v>1</v>
      </c>
      <c r="E50" s="35" t="s">
        <v>51</v>
      </c>
      <c r="F50" s="36"/>
      <c r="G50" s="40">
        <f t="shared" si="1"/>
        <v>0</v>
      </c>
      <c r="H50" s="34"/>
      <c r="I50" s="39"/>
      <c r="J50" s="39"/>
      <c r="K50" s="39"/>
      <c r="L50" s="39"/>
      <c r="M50" s="39"/>
      <c r="N50" s="39"/>
      <c r="O50" s="39"/>
      <c r="P50" s="34">
        <v>1</v>
      </c>
    </row>
    <row r="51" spans="1:16" ht="38.25">
      <c r="A51" s="31">
        <v>36</v>
      </c>
      <c r="B51" s="41"/>
      <c r="C51" s="33" t="s">
        <v>85</v>
      </c>
      <c r="D51" s="34">
        <v>2</v>
      </c>
      <c r="E51" s="35" t="s">
        <v>51</v>
      </c>
      <c r="F51" s="36"/>
      <c r="G51" s="40">
        <f t="shared" si="1"/>
        <v>0</v>
      </c>
      <c r="H51" s="34"/>
      <c r="I51" s="39"/>
      <c r="J51" s="39"/>
      <c r="K51" s="39"/>
      <c r="L51" s="39"/>
      <c r="M51" s="39"/>
      <c r="N51" s="39"/>
      <c r="O51" s="39"/>
      <c r="P51" s="34">
        <v>2</v>
      </c>
    </row>
    <row r="52" spans="1:16" ht="63.75">
      <c r="A52" s="31">
        <v>37</v>
      </c>
      <c r="B52" s="41"/>
      <c r="C52" s="33" t="s">
        <v>86</v>
      </c>
      <c r="D52" s="34">
        <v>3</v>
      </c>
      <c r="E52" s="35" t="s">
        <v>51</v>
      </c>
      <c r="F52" s="36"/>
      <c r="G52" s="40">
        <f t="shared" si="1"/>
        <v>0</v>
      </c>
      <c r="H52" s="34"/>
      <c r="I52" s="39"/>
      <c r="J52" s="39"/>
      <c r="K52" s="39"/>
      <c r="L52" s="39"/>
      <c r="M52" s="39"/>
      <c r="N52" s="39"/>
      <c r="O52" s="39"/>
      <c r="P52" s="34">
        <v>3</v>
      </c>
    </row>
    <row r="53" spans="1:16" ht="51">
      <c r="A53" s="31">
        <v>38</v>
      </c>
      <c r="B53" s="41"/>
      <c r="C53" s="33" t="s">
        <v>87</v>
      </c>
      <c r="D53" s="34">
        <v>1</v>
      </c>
      <c r="E53" s="35" t="s">
        <v>51</v>
      </c>
      <c r="F53" s="36"/>
      <c r="G53" s="40">
        <f t="shared" si="1"/>
        <v>0</v>
      </c>
      <c r="H53" s="34"/>
      <c r="I53" s="39"/>
      <c r="J53" s="39"/>
      <c r="K53" s="39"/>
      <c r="L53" s="39"/>
      <c r="M53" s="39"/>
      <c r="N53" s="39"/>
      <c r="O53" s="39"/>
      <c r="P53" s="34">
        <v>1</v>
      </c>
    </row>
    <row r="54" spans="1:16" ht="38.25">
      <c r="A54" s="31">
        <v>39</v>
      </c>
      <c r="B54" s="41"/>
      <c r="C54" s="33" t="s">
        <v>88</v>
      </c>
      <c r="D54" s="34">
        <v>1</v>
      </c>
      <c r="E54" s="35" t="s">
        <v>51</v>
      </c>
      <c r="F54" s="36"/>
      <c r="G54" s="40">
        <f t="shared" si="1"/>
        <v>0</v>
      </c>
      <c r="H54" s="34"/>
      <c r="I54" s="39"/>
      <c r="J54" s="39"/>
      <c r="K54" s="39"/>
      <c r="L54" s="39"/>
      <c r="M54" s="39"/>
      <c r="N54" s="39"/>
      <c r="O54" s="39"/>
      <c r="P54" s="34">
        <v>1</v>
      </c>
    </row>
    <row r="55" spans="1:16" ht="51">
      <c r="A55" s="31">
        <v>40</v>
      </c>
      <c r="B55" s="41"/>
      <c r="C55" s="33" t="s">
        <v>89</v>
      </c>
      <c r="D55" s="34">
        <v>1</v>
      </c>
      <c r="E55" s="35" t="s">
        <v>51</v>
      </c>
      <c r="F55" s="36"/>
      <c r="G55" s="40">
        <f t="shared" si="1"/>
        <v>0</v>
      </c>
      <c r="H55" s="34"/>
      <c r="I55" s="39"/>
      <c r="J55" s="39"/>
      <c r="K55" s="39"/>
      <c r="L55" s="39"/>
      <c r="M55" s="39"/>
      <c r="N55" s="39"/>
      <c r="O55" s="39"/>
      <c r="P55" s="34">
        <v>1</v>
      </c>
    </row>
    <row r="56" spans="1:16" ht="51">
      <c r="A56" s="31">
        <v>41</v>
      </c>
      <c r="B56" s="41"/>
      <c r="C56" s="33" t="s">
        <v>90</v>
      </c>
      <c r="D56" s="34">
        <v>2</v>
      </c>
      <c r="E56" s="35" t="s">
        <v>51</v>
      </c>
      <c r="F56" s="36"/>
      <c r="G56" s="40">
        <f t="shared" si="1"/>
        <v>0</v>
      </c>
      <c r="H56" s="34"/>
      <c r="I56" s="39"/>
      <c r="J56" s="39"/>
      <c r="K56" s="39"/>
      <c r="L56" s="39"/>
      <c r="M56" s="39"/>
      <c r="N56" s="39"/>
      <c r="O56" s="39"/>
      <c r="P56" s="34">
        <v>2</v>
      </c>
    </row>
    <row r="57" spans="1:16" ht="76.5">
      <c r="A57" s="31">
        <v>42</v>
      </c>
      <c r="B57" s="41"/>
      <c r="C57" s="33" t="s">
        <v>91</v>
      </c>
      <c r="D57" s="34">
        <v>1</v>
      </c>
      <c r="E57" s="35" t="s">
        <v>51</v>
      </c>
      <c r="F57" s="36"/>
      <c r="G57" s="40">
        <f t="shared" si="1"/>
        <v>0</v>
      </c>
      <c r="H57" s="34"/>
      <c r="I57" s="39"/>
      <c r="J57" s="39"/>
      <c r="K57" s="39"/>
      <c r="L57" s="39"/>
      <c r="M57" s="39"/>
      <c r="N57" s="39"/>
      <c r="O57" s="39"/>
      <c r="P57" s="34">
        <v>1</v>
      </c>
    </row>
    <row r="58" spans="1:16" ht="76.5">
      <c r="A58" s="31">
        <v>43</v>
      </c>
      <c r="B58" s="41"/>
      <c r="C58" s="33" t="s">
        <v>92</v>
      </c>
      <c r="D58" s="34">
        <v>1</v>
      </c>
      <c r="E58" s="35" t="s">
        <v>51</v>
      </c>
      <c r="F58" s="36"/>
      <c r="G58" s="40">
        <f t="shared" si="1"/>
        <v>0</v>
      </c>
      <c r="H58" s="34"/>
      <c r="I58" s="39"/>
      <c r="J58" s="39"/>
      <c r="K58" s="39"/>
      <c r="L58" s="39"/>
      <c r="M58" s="39"/>
      <c r="N58" s="39"/>
      <c r="O58" s="39"/>
      <c r="P58" s="34">
        <v>1</v>
      </c>
    </row>
    <row r="59" spans="1:16" ht="51">
      <c r="A59" s="31">
        <v>44</v>
      </c>
      <c r="B59" s="41"/>
      <c r="C59" s="33" t="s">
        <v>93</v>
      </c>
      <c r="D59" s="34">
        <v>1</v>
      </c>
      <c r="E59" s="35" t="s">
        <v>51</v>
      </c>
      <c r="F59" s="36"/>
      <c r="G59" s="40">
        <f t="shared" si="1"/>
        <v>0</v>
      </c>
      <c r="H59" s="34"/>
      <c r="I59" s="39"/>
      <c r="J59" s="39"/>
      <c r="K59" s="39"/>
      <c r="L59" s="39"/>
      <c r="M59" s="39"/>
      <c r="N59" s="39"/>
      <c r="O59" s="39"/>
      <c r="P59" s="34">
        <v>1</v>
      </c>
    </row>
    <row r="60" spans="1:16" ht="63.75">
      <c r="A60" s="31">
        <v>45</v>
      </c>
      <c r="B60" s="41"/>
      <c r="C60" s="33" t="s">
        <v>94</v>
      </c>
      <c r="D60" s="34">
        <v>1</v>
      </c>
      <c r="E60" s="35" t="s">
        <v>51</v>
      </c>
      <c r="F60" s="36"/>
      <c r="G60" s="40">
        <f t="shared" si="1"/>
        <v>0</v>
      </c>
      <c r="H60" s="34"/>
      <c r="I60" s="39"/>
      <c r="J60" s="39"/>
      <c r="K60" s="39"/>
      <c r="L60" s="39"/>
      <c r="M60" s="39"/>
      <c r="N60" s="39"/>
      <c r="O60" s="39"/>
      <c r="P60" s="34">
        <v>1</v>
      </c>
    </row>
    <row r="61" spans="1:16" ht="63.75">
      <c r="A61" s="31">
        <v>46</v>
      </c>
      <c r="B61" s="41"/>
      <c r="C61" s="33" t="s">
        <v>95</v>
      </c>
      <c r="D61" s="34">
        <v>1</v>
      </c>
      <c r="E61" s="35" t="s">
        <v>51</v>
      </c>
      <c r="F61" s="36"/>
      <c r="G61" s="40">
        <f t="shared" si="1"/>
        <v>0</v>
      </c>
      <c r="H61" s="34"/>
      <c r="I61" s="39"/>
      <c r="J61" s="39"/>
      <c r="K61" s="39"/>
      <c r="L61" s="39"/>
      <c r="M61" s="39"/>
      <c r="N61" s="39"/>
      <c r="O61" s="39"/>
      <c r="P61" s="34">
        <v>1</v>
      </c>
    </row>
    <row r="62" spans="1:16" ht="63.75">
      <c r="A62" s="31">
        <v>47</v>
      </c>
      <c r="B62" s="41"/>
      <c r="C62" s="33" t="s">
        <v>96</v>
      </c>
      <c r="D62" s="34">
        <v>1</v>
      </c>
      <c r="E62" s="35" t="s">
        <v>51</v>
      </c>
      <c r="F62" s="36"/>
      <c r="G62" s="40">
        <f t="shared" si="1"/>
        <v>0</v>
      </c>
      <c r="H62" s="34"/>
      <c r="I62" s="39"/>
      <c r="J62" s="39"/>
      <c r="K62" s="39"/>
      <c r="L62" s="39"/>
      <c r="M62" s="39"/>
      <c r="N62" s="39"/>
      <c r="O62" s="39"/>
      <c r="P62" s="34">
        <v>1</v>
      </c>
    </row>
    <row r="63" spans="1:16" ht="38.25">
      <c r="A63" s="31">
        <v>48</v>
      </c>
      <c r="B63" s="41"/>
      <c r="C63" s="33" t="s">
        <v>97</v>
      </c>
      <c r="D63" s="34">
        <v>1</v>
      </c>
      <c r="E63" s="35" t="s">
        <v>51</v>
      </c>
      <c r="F63" s="36"/>
      <c r="G63" s="40">
        <f t="shared" si="1"/>
        <v>0</v>
      </c>
      <c r="H63" s="34"/>
      <c r="I63" s="39"/>
      <c r="J63" s="39"/>
      <c r="K63" s="39"/>
      <c r="L63" s="39"/>
      <c r="M63" s="39"/>
      <c r="N63" s="39"/>
      <c r="O63" s="39"/>
      <c r="P63" s="34">
        <v>1</v>
      </c>
    </row>
    <row r="64" spans="1:16" ht="38.25">
      <c r="A64" s="31">
        <v>49</v>
      </c>
      <c r="B64" s="41"/>
      <c r="C64" s="33" t="s">
        <v>98</v>
      </c>
      <c r="D64" s="34">
        <v>1</v>
      </c>
      <c r="E64" s="35" t="s">
        <v>51</v>
      </c>
      <c r="F64" s="36"/>
      <c r="G64" s="40">
        <f t="shared" si="1"/>
        <v>0</v>
      </c>
      <c r="H64" s="34"/>
      <c r="I64" s="39"/>
      <c r="J64" s="39"/>
      <c r="K64" s="39"/>
      <c r="L64" s="39"/>
      <c r="M64" s="39"/>
      <c r="N64" s="39"/>
      <c r="O64" s="39"/>
      <c r="P64" s="34">
        <v>1</v>
      </c>
    </row>
    <row r="65" spans="1:16" ht="25.5">
      <c r="A65" s="31">
        <v>50</v>
      </c>
      <c r="B65" s="41"/>
      <c r="C65" s="33" t="s">
        <v>99</v>
      </c>
      <c r="D65" s="34">
        <v>1</v>
      </c>
      <c r="E65" s="35" t="s">
        <v>49</v>
      </c>
      <c r="F65" s="36"/>
      <c r="G65" s="40">
        <f t="shared" si="1"/>
        <v>0</v>
      </c>
      <c r="H65" s="34"/>
      <c r="I65" s="39"/>
      <c r="J65" s="39"/>
      <c r="K65" s="39"/>
      <c r="L65" s="39"/>
      <c r="M65" s="39"/>
      <c r="N65" s="39"/>
      <c r="O65" s="39"/>
      <c r="P65" s="34">
        <v>1</v>
      </c>
    </row>
    <row r="66" spans="1:16" ht="12.75">
      <c r="A66" s="31">
        <v>51</v>
      </c>
      <c r="B66" s="41"/>
      <c r="C66" s="33" t="s">
        <v>100</v>
      </c>
      <c r="D66" s="34">
        <v>1</v>
      </c>
      <c r="E66" s="35" t="s">
        <v>51</v>
      </c>
      <c r="F66" s="36"/>
      <c r="G66" s="40">
        <f t="shared" si="1"/>
        <v>0</v>
      </c>
      <c r="H66" s="34"/>
      <c r="I66" s="39"/>
      <c r="J66" s="39"/>
      <c r="K66" s="39"/>
      <c r="L66" s="39"/>
      <c r="M66" s="39"/>
      <c r="N66" s="39"/>
      <c r="O66" s="39"/>
      <c r="P66" s="34">
        <v>1</v>
      </c>
    </row>
    <row r="67" spans="1:16" ht="25.5">
      <c r="A67" s="31">
        <v>52</v>
      </c>
      <c r="B67" s="34"/>
      <c r="C67" s="33" t="s">
        <v>62</v>
      </c>
      <c r="D67" s="34">
        <v>1</v>
      </c>
      <c r="E67" s="35" t="s">
        <v>49</v>
      </c>
      <c r="F67" s="36"/>
      <c r="G67" s="40">
        <f t="shared" si="1"/>
        <v>0</v>
      </c>
      <c r="H67" s="34"/>
      <c r="I67" s="39"/>
      <c r="J67" s="39"/>
      <c r="K67" s="39"/>
      <c r="L67" s="39"/>
      <c r="M67" s="39"/>
      <c r="N67" s="39"/>
      <c r="O67" s="39"/>
      <c r="P67" s="34"/>
    </row>
    <row r="68" spans="1:16" ht="12.75">
      <c r="A68" s="31">
        <v>52</v>
      </c>
      <c r="B68" s="43" t="s">
        <v>44</v>
      </c>
      <c r="C68" s="44"/>
      <c r="D68" s="43"/>
      <c r="E68" s="45"/>
      <c r="F68" s="46"/>
      <c r="G68" s="46">
        <f>SUM(G43:G67)</f>
        <v>0</v>
      </c>
      <c r="H68" s="43"/>
      <c r="I68" s="39"/>
      <c r="J68" s="39"/>
      <c r="K68" s="39"/>
      <c r="L68" s="39"/>
      <c r="M68" s="39"/>
      <c r="N68" s="39"/>
      <c r="O68" s="39"/>
      <c r="P68" s="39"/>
    </row>
    <row r="69" ht="12.75">
      <c r="A69" s="55">
        <v>52</v>
      </c>
    </row>
  </sheetData>
  <mergeCells count="9">
    <mergeCell ref="C30:H30"/>
    <mergeCell ref="C34:H34"/>
    <mergeCell ref="C42:H42"/>
    <mergeCell ref="C47:H47"/>
    <mergeCell ref="I1:P1"/>
    <mergeCell ref="C2:H2"/>
    <mergeCell ref="C8:H8"/>
    <mergeCell ref="C17:H17"/>
    <mergeCell ref="C22:H22"/>
  </mergeCells>
  <conditionalFormatting sqref="A2 A70:A1048576">
    <cfRule type="expression" priority="2" dxfId="0">
      <formula>$A2=#REF!</formula>
    </cfRule>
  </conditionalFormatting>
  <conditionalFormatting sqref="A4">
    <cfRule type="expression" priority="3" dxfId="0">
      <formula>$A4=$A3</formula>
    </cfRule>
  </conditionalFormatting>
  <conditionalFormatting sqref="A3">
    <cfRule type="expression" priority="4" dxfId="0">
      <formula>$A3=$A2</formula>
    </cfRule>
  </conditionalFormatting>
  <conditionalFormatting sqref="A4">
    <cfRule type="expression" priority="5" dxfId="0">
      <formula>$A4=$A3</formula>
    </cfRule>
  </conditionalFormatting>
  <conditionalFormatting sqref="A6:A69">
    <cfRule type="expression" priority="6" dxfId="0">
      <formula>$A6=$A5</formula>
    </cfRule>
  </conditionalFormatting>
  <conditionalFormatting sqref="A6:A69">
    <cfRule type="expression" priority="7" dxfId="0">
      <formula>$A6=$A5</formula>
    </cfRule>
  </conditionalFormatting>
  <conditionalFormatting sqref="A5">
    <cfRule type="expression" priority="8" dxfId="0">
      <formula>$A5=$A4</formula>
    </cfRule>
  </conditionalFormatting>
  <conditionalFormatting sqref="A5">
    <cfRule type="expression" priority="9" dxfId="0">
      <formula>$A5=$A4</formula>
    </cfRule>
  </conditionalFormatting>
  <conditionalFormatting sqref="A6">
    <cfRule type="expression" priority="10" dxfId="0">
      <formula>$A6=$A5</formula>
    </cfRule>
  </conditionalFormatting>
  <conditionalFormatting sqref="A6">
    <cfRule type="expression" priority="11" dxfId="0">
      <formula>$A6=$A5</formula>
    </cfRule>
  </conditionalFormatting>
  <conditionalFormatting sqref="A7">
    <cfRule type="expression" priority="12" dxfId="0">
      <formula>$A7=$A6</formula>
    </cfRule>
  </conditionalFormatting>
  <conditionalFormatting sqref="A7">
    <cfRule type="expression" priority="13" dxfId="0">
      <formula>$A7=$A6</formula>
    </cfRule>
  </conditionalFormatting>
  <conditionalFormatting sqref="A8">
    <cfRule type="expression" priority="14" dxfId="0">
      <formula>$A8=$A7</formula>
    </cfRule>
  </conditionalFormatting>
  <conditionalFormatting sqref="A8">
    <cfRule type="expression" priority="15" dxfId="0">
      <formula>$A8=$A7</formula>
    </cfRule>
  </conditionalFormatting>
  <conditionalFormatting sqref="A9">
    <cfRule type="expression" priority="16" dxfId="0">
      <formula>$A9=$A8</formula>
    </cfRule>
  </conditionalFormatting>
  <conditionalFormatting sqref="A9">
    <cfRule type="expression" priority="17" dxfId="0">
      <formula>$A9=$A8</formula>
    </cfRule>
  </conditionalFormatting>
  <conditionalFormatting sqref="A10">
    <cfRule type="expression" priority="18" dxfId="0">
      <formula>$A10=$A9</formula>
    </cfRule>
  </conditionalFormatting>
  <conditionalFormatting sqref="A10">
    <cfRule type="expression" priority="19" dxfId="0">
      <formula>$A10=$A9</formula>
    </cfRule>
  </conditionalFormatting>
  <conditionalFormatting sqref="A11">
    <cfRule type="expression" priority="20" dxfId="0">
      <formula>$A11=$A10</formula>
    </cfRule>
  </conditionalFormatting>
  <conditionalFormatting sqref="A11">
    <cfRule type="expression" priority="21" dxfId="0">
      <formula>$A11=$A10</formula>
    </cfRule>
  </conditionalFormatting>
  <conditionalFormatting sqref="A12">
    <cfRule type="expression" priority="22" dxfId="0">
      <formula>$A12=$A11</formula>
    </cfRule>
  </conditionalFormatting>
  <conditionalFormatting sqref="A12">
    <cfRule type="expression" priority="23" dxfId="0">
      <formula>$A12=$A11</formula>
    </cfRule>
  </conditionalFormatting>
  <conditionalFormatting sqref="A13">
    <cfRule type="expression" priority="24" dxfId="0">
      <formula>$A13=$A12</formula>
    </cfRule>
  </conditionalFormatting>
  <conditionalFormatting sqref="A13">
    <cfRule type="expression" priority="25" dxfId="0">
      <formula>$A13=$A12</formula>
    </cfRule>
  </conditionalFormatting>
  <conditionalFormatting sqref="A14">
    <cfRule type="expression" priority="26" dxfId="0">
      <formula>$A14=$A13</formula>
    </cfRule>
  </conditionalFormatting>
  <conditionalFormatting sqref="A14">
    <cfRule type="expression" priority="27" dxfId="0">
      <formula>$A14=$A13</formula>
    </cfRule>
  </conditionalFormatting>
  <conditionalFormatting sqref="A15">
    <cfRule type="expression" priority="28" dxfId="0">
      <formula>$A15=$A14</formula>
    </cfRule>
  </conditionalFormatting>
  <conditionalFormatting sqref="A15">
    <cfRule type="expression" priority="29" dxfId="0">
      <formula>$A15=$A14</formula>
    </cfRule>
  </conditionalFormatting>
  <conditionalFormatting sqref="A16">
    <cfRule type="expression" priority="30" dxfId="0">
      <formula>$A16=$A15</formula>
    </cfRule>
  </conditionalFormatting>
  <conditionalFormatting sqref="A16">
    <cfRule type="expression" priority="31" dxfId="0">
      <formula>$A16=$A15</formula>
    </cfRule>
  </conditionalFormatting>
  <conditionalFormatting sqref="A17">
    <cfRule type="expression" priority="32" dxfId="0">
      <formula>$A17=$A16</formula>
    </cfRule>
  </conditionalFormatting>
  <conditionalFormatting sqref="A17">
    <cfRule type="expression" priority="33" dxfId="0">
      <formula>$A17=$A16</formula>
    </cfRule>
  </conditionalFormatting>
  <conditionalFormatting sqref="A18">
    <cfRule type="expression" priority="34" dxfId="0">
      <formula>$A18=$A17</formula>
    </cfRule>
  </conditionalFormatting>
  <conditionalFormatting sqref="A18">
    <cfRule type="expression" priority="35" dxfId="0">
      <formula>$A18=$A17</formula>
    </cfRule>
  </conditionalFormatting>
  <conditionalFormatting sqref="A19">
    <cfRule type="expression" priority="36" dxfId="0">
      <formula>$A19=$A18</formula>
    </cfRule>
  </conditionalFormatting>
  <conditionalFormatting sqref="A19">
    <cfRule type="expression" priority="37" dxfId="0">
      <formula>$A19=$A18</formula>
    </cfRule>
  </conditionalFormatting>
  <conditionalFormatting sqref="A20">
    <cfRule type="expression" priority="38" dxfId="0">
      <formula>$A20=$A19</formula>
    </cfRule>
  </conditionalFormatting>
  <conditionalFormatting sqref="A20">
    <cfRule type="expression" priority="39" dxfId="0">
      <formula>$A20=$A19</formula>
    </cfRule>
  </conditionalFormatting>
  <conditionalFormatting sqref="A21">
    <cfRule type="expression" priority="40" dxfId="0">
      <formula>$A21=$A20</formula>
    </cfRule>
  </conditionalFormatting>
  <conditionalFormatting sqref="A21">
    <cfRule type="expression" priority="41" dxfId="0">
      <formula>$A21=$A20</formula>
    </cfRule>
  </conditionalFormatting>
  <conditionalFormatting sqref="A22">
    <cfRule type="expression" priority="42" dxfId="0">
      <formula>$A22=$A21</formula>
    </cfRule>
  </conditionalFormatting>
  <conditionalFormatting sqref="A22">
    <cfRule type="expression" priority="43" dxfId="0">
      <formula>$A22=$A21</formula>
    </cfRule>
  </conditionalFormatting>
  <conditionalFormatting sqref="A23">
    <cfRule type="expression" priority="44" dxfId="0">
      <formula>$A23=$A22</formula>
    </cfRule>
  </conditionalFormatting>
  <conditionalFormatting sqref="A23">
    <cfRule type="expression" priority="45" dxfId="0">
      <formula>$A23=$A22</formula>
    </cfRule>
  </conditionalFormatting>
  <conditionalFormatting sqref="A24">
    <cfRule type="expression" priority="46" dxfId="0">
      <formula>$A24=$A23</formula>
    </cfRule>
  </conditionalFormatting>
  <conditionalFormatting sqref="A24">
    <cfRule type="expression" priority="47" dxfId="0">
      <formula>$A24=$A23</formula>
    </cfRule>
  </conditionalFormatting>
  <conditionalFormatting sqref="A25">
    <cfRule type="expression" priority="48" dxfId="0">
      <formula>$A25=$A24</formula>
    </cfRule>
  </conditionalFormatting>
  <conditionalFormatting sqref="A25">
    <cfRule type="expression" priority="49" dxfId="0">
      <formula>$A25=$A24</formula>
    </cfRule>
  </conditionalFormatting>
  <conditionalFormatting sqref="A26">
    <cfRule type="expression" priority="50" dxfId="0">
      <formula>$A26=$A25</formula>
    </cfRule>
  </conditionalFormatting>
  <conditionalFormatting sqref="A26">
    <cfRule type="expression" priority="51" dxfId="0">
      <formula>$A26=$A25</formula>
    </cfRule>
  </conditionalFormatting>
  <conditionalFormatting sqref="A27">
    <cfRule type="expression" priority="52" dxfId="0">
      <formula>$A27=$A26</formula>
    </cfRule>
  </conditionalFormatting>
  <conditionalFormatting sqref="A27">
    <cfRule type="expression" priority="53" dxfId="0">
      <formula>$A27=$A26</formula>
    </cfRule>
  </conditionalFormatting>
  <conditionalFormatting sqref="A28">
    <cfRule type="expression" priority="54" dxfId="0">
      <formula>$A28=$A27</formula>
    </cfRule>
  </conditionalFormatting>
  <conditionalFormatting sqref="A28">
    <cfRule type="expression" priority="55" dxfId="0">
      <formula>$A28=$A27</formula>
    </cfRule>
  </conditionalFormatting>
  <conditionalFormatting sqref="A29">
    <cfRule type="expression" priority="56" dxfId="0">
      <formula>$A29=$A28</formula>
    </cfRule>
  </conditionalFormatting>
  <conditionalFormatting sqref="A29">
    <cfRule type="expression" priority="57" dxfId="0">
      <formula>$A29=$A28</formula>
    </cfRule>
  </conditionalFormatting>
  <conditionalFormatting sqref="A30">
    <cfRule type="expression" priority="58" dxfId="0">
      <formula>$A30=$A29</formula>
    </cfRule>
  </conditionalFormatting>
  <conditionalFormatting sqref="A30">
    <cfRule type="expression" priority="59" dxfId="0">
      <formula>$A30=$A29</formula>
    </cfRule>
  </conditionalFormatting>
  <conditionalFormatting sqref="A31">
    <cfRule type="expression" priority="60" dxfId="0">
      <formula>$A31=$A30</formula>
    </cfRule>
  </conditionalFormatting>
  <conditionalFormatting sqref="A31">
    <cfRule type="expression" priority="61" dxfId="0">
      <formula>$A31=$A30</formula>
    </cfRule>
  </conditionalFormatting>
  <conditionalFormatting sqref="A32">
    <cfRule type="expression" priority="62" dxfId="0">
      <formula>$A32=$A31</formula>
    </cfRule>
  </conditionalFormatting>
  <conditionalFormatting sqref="A32">
    <cfRule type="expression" priority="63" dxfId="0">
      <formula>$A32=$A31</formula>
    </cfRule>
  </conditionalFormatting>
  <conditionalFormatting sqref="A33">
    <cfRule type="expression" priority="64" dxfId="0">
      <formula>$A33=$A32</formula>
    </cfRule>
  </conditionalFormatting>
  <conditionalFormatting sqref="A33">
    <cfRule type="expression" priority="65" dxfId="0">
      <formula>$A33=$A32</formula>
    </cfRule>
  </conditionalFormatting>
  <conditionalFormatting sqref="A34">
    <cfRule type="expression" priority="66" dxfId="0">
      <formula>$A34=$A33</formula>
    </cfRule>
  </conditionalFormatting>
  <conditionalFormatting sqref="A34">
    <cfRule type="expression" priority="67" dxfId="0">
      <formula>$A34=$A33</formula>
    </cfRule>
  </conditionalFormatting>
  <conditionalFormatting sqref="A35">
    <cfRule type="expression" priority="68" dxfId="0">
      <formula>$A35=$A34</formula>
    </cfRule>
  </conditionalFormatting>
  <conditionalFormatting sqref="A35">
    <cfRule type="expression" priority="69" dxfId="0">
      <formula>$A35=$A34</formula>
    </cfRule>
  </conditionalFormatting>
  <conditionalFormatting sqref="A36">
    <cfRule type="expression" priority="70" dxfId="0">
      <formula>$A36=$A35</formula>
    </cfRule>
  </conditionalFormatting>
  <conditionalFormatting sqref="A36">
    <cfRule type="expression" priority="71" dxfId="0">
      <formula>$A36=$A35</formula>
    </cfRule>
  </conditionalFormatting>
  <conditionalFormatting sqref="A37">
    <cfRule type="expression" priority="72" dxfId="0">
      <formula>$A37=$A36</formula>
    </cfRule>
  </conditionalFormatting>
  <conditionalFormatting sqref="A37">
    <cfRule type="expression" priority="73" dxfId="0">
      <formula>$A37=$A36</formula>
    </cfRule>
  </conditionalFormatting>
  <conditionalFormatting sqref="A38">
    <cfRule type="expression" priority="74" dxfId="0">
      <formula>$A38=$A37</formula>
    </cfRule>
  </conditionalFormatting>
  <conditionalFormatting sqref="A38">
    <cfRule type="expression" priority="75" dxfId="0">
      <formula>$A38=$A37</formula>
    </cfRule>
  </conditionalFormatting>
  <conditionalFormatting sqref="A39">
    <cfRule type="expression" priority="76" dxfId="0">
      <formula>$A39=$A38</formula>
    </cfRule>
  </conditionalFormatting>
  <conditionalFormatting sqref="A39">
    <cfRule type="expression" priority="77" dxfId="0">
      <formula>$A39=$A38</formula>
    </cfRule>
  </conditionalFormatting>
  <conditionalFormatting sqref="A40">
    <cfRule type="expression" priority="78" dxfId="0">
      <formula>$A40=$A39</formula>
    </cfRule>
  </conditionalFormatting>
  <conditionalFormatting sqref="A40">
    <cfRule type="expression" priority="79" dxfId="0">
      <formula>$A40=$A39</formula>
    </cfRule>
  </conditionalFormatting>
  <conditionalFormatting sqref="A41">
    <cfRule type="expression" priority="80" dxfId="0">
      <formula>$A41=$A40</formula>
    </cfRule>
  </conditionalFormatting>
  <conditionalFormatting sqref="A41">
    <cfRule type="expression" priority="81" dxfId="0">
      <formula>$A41=$A40</formula>
    </cfRule>
  </conditionalFormatting>
  <conditionalFormatting sqref="A42">
    <cfRule type="expression" priority="82" dxfId="0">
      <formula>$A42=$A41</formula>
    </cfRule>
  </conditionalFormatting>
  <conditionalFormatting sqref="A42">
    <cfRule type="expression" priority="83" dxfId="0">
      <formula>$A42=$A41</formula>
    </cfRule>
  </conditionalFormatting>
  <conditionalFormatting sqref="A43">
    <cfRule type="expression" priority="84" dxfId="0">
      <formula>$A43=$A42</formula>
    </cfRule>
  </conditionalFormatting>
  <conditionalFormatting sqref="A43">
    <cfRule type="expression" priority="85" dxfId="0">
      <formula>$A43=$A42</formula>
    </cfRule>
  </conditionalFormatting>
  <conditionalFormatting sqref="A44">
    <cfRule type="expression" priority="86" dxfId="0">
      <formula>$A44=$A43</formula>
    </cfRule>
  </conditionalFormatting>
  <conditionalFormatting sqref="A44">
    <cfRule type="expression" priority="87" dxfId="0">
      <formula>$A44=$A43</formula>
    </cfRule>
  </conditionalFormatting>
  <conditionalFormatting sqref="A45">
    <cfRule type="expression" priority="88" dxfId="0">
      <formula>$A45=$A44</formula>
    </cfRule>
  </conditionalFormatting>
  <conditionalFormatting sqref="A45">
    <cfRule type="expression" priority="89" dxfId="0">
      <formula>$A45=$A44</formula>
    </cfRule>
  </conditionalFormatting>
  <conditionalFormatting sqref="A46">
    <cfRule type="expression" priority="90" dxfId="0">
      <formula>$A46=$A45</formula>
    </cfRule>
  </conditionalFormatting>
  <conditionalFormatting sqref="A46">
    <cfRule type="expression" priority="91" dxfId="0">
      <formula>$A46=$A45</formula>
    </cfRule>
  </conditionalFormatting>
  <conditionalFormatting sqref="A47">
    <cfRule type="expression" priority="92" dxfId="0">
      <formula>$A47=$A46</formula>
    </cfRule>
  </conditionalFormatting>
  <conditionalFormatting sqref="A47">
    <cfRule type="expression" priority="93" dxfId="0">
      <formula>$A47=$A46</formula>
    </cfRule>
  </conditionalFormatting>
  <conditionalFormatting sqref="A48">
    <cfRule type="expression" priority="94" dxfId="0">
      <formula>$A48=$A47</formula>
    </cfRule>
  </conditionalFormatting>
  <conditionalFormatting sqref="A48">
    <cfRule type="expression" priority="95" dxfId="0">
      <formula>$A48=$A47</formula>
    </cfRule>
  </conditionalFormatting>
  <conditionalFormatting sqref="A49">
    <cfRule type="expression" priority="96" dxfId="0">
      <formula>$A49=$A48</formula>
    </cfRule>
  </conditionalFormatting>
  <conditionalFormatting sqref="A49">
    <cfRule type="expression" priority="97" dxfId="0">
      <formula>$A49=$A48</formula>
    </cfRule>
  </conditionalFormatting>
  <conditionalFormatting sqref="A50">
    <cfRule type="expression" priority="98" dxfId="0">
      <formula>$A50=$A49</formula>
    </cfRule>
  </conditionalFormatting>
  <conditionalFormatting sqref="A50">
    <cfRule type="expression" priority="99" dxfId="0">
      <formula>$A50=$A49</formula>
    </cfRule>
  </conditionalFormatting>
  <conditionalFormatting sqref="A51">
    <cfRule type="expression" priority="100" dxfId="0">
      <formula>$A51=$A50</formula>
    </cfRule>
  </conditionalFormatting>
  <conditionalFormatting sqref="A51">
    <cfRule type="expression" priority="101" dxfId="0">
      <formula>$A51=$A50</formula>
    </cfRule>
  </conditionalFormatting>
  <conditionalFormatting sqref="A52">
    <cfRule type="expression" priority="102" dxfId="0">
      <formula>$A52=$A51</formula>
    </cfRule>
  </conditionalFormatting>
  <conditionalFormatting sqref="A52">
    <cfRule type="expression" priority="103" dxfId="0">
      <formula>$A52=$A51</formula>
    </cfRule>
  </conditionalFormatting>
  <conditionalFormatting sqref="A53">
    <cfRule type="expression" priority="104" dxfId="0">
      <formula>$A53=$A52</formula>
    </cfRule>
  </conditionalFormatting>
  <conditionalFormatting sqref="A53">
    <cfRule type="expression" priority="105" dxfId="0">
      <formula>$A53=$A52</formula>
    </cfRule>
  </conditionalFormatting>
  <conditionalFormatting sqref="A54">
    <cfRule type="expression" priority="106" dxfId="0">
      <formula>$A54=$A53</formula>
    </cfRule>
  </conditionalFormatting>
  <conditionalFormatting sqref="A54">
    <cfRule type="expression" priority="107" dxfId="0">
      <formula>$A54=$A53</formula>
    </cfRule>
  </conditionalFormatting>
  <conditionalFormatting sqref="A55">
    <cfRule type="expression" priority="108" dxfId="0">
      <formula>$A55=$A54</formula>
    </cfRule>
  </conditionalFormatting>
  <conditionalFormatting sqref="A55">
    <cfRule type="expression" priority="109" dxfId="0">
      <formula>$A55=$A54</formula>
    </cfRule>
  </conditionalFormatting>
  <conditionalFormatting sqref="A56">
    <cfRule type="expression" priority="110" dxfId="0">
      <formula>$A56=$A55</formula>
    </cfRule>
  </conditionalFormatting>
  <conditionalFormatting sqref="A56">
    <cfRule type="expression" priority="111" dxfId="0">
      <formula>$A56=$A55</formula>
    </cfRule>
  </conditionalFormatting>
  <conditionalFormatting sqref="A57">
    <cfRule type="expression" priority="112" dxfId="0">
      <formula>$A57=$A56</formula>
    </cfRule>
  </conditionalFormatting>
  <conditionalFormatting sqref="A57">
    <cfRule type="expression" priority="113" dxfId="0">
      <formula>$A57=$A56</formula>
    </cfRule>
  </conditionalFormatting>
  <conditionalFormatting sqref="A58">
    <cfRule type="expression" priority="114" dxfId="0">
      <formula>$A58=$A57</formula>
    </cfRule>
  </conditionalFormatting>
  <conditionalFormatting sqref="A58">
    <cfRule type="expression" priority="115" dxfId="0">
      <formula>$A58=$A57</formula>
    </cfRule>
  </conditionalFormatting>
  <conditionalFormatting sqref="A59">
    <cfRule type="expression" priority="116" dxfId="0">
      <formula>$A59=$A58</formula>
    </cfRule>
  </conditionalFormatting>
  <conditionalFormatting sqref="A59">
    <cfRule type="expression" priority="117" dxfId="0">
      <formula>$A59=$A58</formula>
    </cfRule>
  </conditionalFormatting>
  <conditionalFormatting sqref="A60">
    <cfRule type="expression" priority="118" dxfId="0">
      <formula>$A60=$A59</formula>
    </cfRule>
  </conditionalFormatting>
  <conditionalFormatting sqref="A60">
    <cfRule type="expression" priority="119" dxfId="0">
      <formula>$A60=$A59</formula>
    </cfRule>
  </conditionalFormatting>
  <conditionalFormatting sqref="A61">
    <cfRule type="expression" priority="120" dxfId="0">
      <formula>$A61=$A60</formula>
    </cfRule>
  </conditionalFormatting>
  <conditionalFormatting sqref="A61">
    <cfRule type="expression" priority="121" dxfId="0">
      <formula>$A61=$A60</formula>
    </cfRule>
  </conditionalFormatting>
  <conditionalFormatting sqref="A62">
    <cfRule type="expression" priority="122" dxfId="0">
      <formula>$A62=$A61</formula>
    </cfRule>
  </conditionalFormatting>
  <conditionalFormatting sqref="A62">
    <cfRule type="expression" priority="123" dxfId="0">
      <formula>$A62=$A61</formula>
    </cfRule>
  </conditionalFormatting>
  <conditionalFormatting sqref="A63">
    <cfRule type="expression" priority="124" dxfId="0">
      <formula>$A63=$A62</formula>
    </cfRule>
  </conditionalFormatting>
  <conditionalFormatting sqref="A63">
    <cfRule type="expression" priority="125" dxfId="0">
      <formula>$A63=$A62</formula>
    </cfRule>
  </conditionalFormatting>
  <conditionalFormatting sqref="A64">
    <cfRule type="expression" priority="126" dxfId="0">
      <formula>$A64=$A63</formula>
    </cfRule>
  </conditionalFormatting>
  <conditionalFormatting sqref="A64">
    <cfRule type="expression" priority="127" dxfId="0">
      <formula>$A64=$A63</formula>
    </cfRule>
  </conditionalFormatting>
  <conditionalFormatting sqref="A65">
    <cfRule type="expression" priority="128" dxfId="0">
      <formula>$A65=$A64</formula>
    </cfRule>
  </conditionalFormatting>
  <conditionalFormatting sqref="A65">
    <cfRule type="expression" priority="129" dxfId="0">
      <formula>$A65=$A64</formula>
    </cfRule>
  </conditionalFormatting>
  <conditionalFormatting sqref="A66">
    <cfRule type="expression" priority="130" dxfId="0">
      <formula>$A66=$A65</formula>
    </cfRule>
  </conditionalFormatting>
  <conditionalFormatting sqref="A66">
    <cfRule type="expression" priority="131" dxfId="0">
      <formula>$A66=$A65</formula>
    </cfRule>
  </conditionalFormatting>
  <conditionalFormatting sqref="A67">
    <cfRule type="expression" priority="132" dxfId="0">
      <formula>$A67=$A66</formula>
    </cfRule>
  </conditionalFormatting>
  <conditionalFormatting sqref="A67">
    <cfRule type="expression" priority="133" dxfId="0">
      <formula>$A67=$A66</formula>
    </cfRule>
  </conditionalFormatting>
  <conditionalFormatting sqref="A68">
    <cfRule type="expression" priority="134" dxfId="0">
      <formula>$A68=$A67</formula>
    </cfRule>
  </conditionalFormatting>
  <conditionalFormatting sqref="A68">
    <cfRule type="expression" priority="135" dxfId="0">
      <formula>$A68=$A67</formula>
    </cfRule>
  </conditionalFormatting>
  <printOptions/>
  <pageMargins left="0.7875" right="0.7875" top="1.02361111111111" bottom="1.02361111111111" header="0.7875" footer="0.7875"/>
  <pageSetup horizontalDpi="300" verticalDpi="300" orientation="landscape" paperSize="9" scale="55"/>
  <headerFooter>
    <oddHeader>&amp;C&amp;A</oddHeader>
    <oddFooter>&amp;CStránka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workbookViewId="0" topLeftCell="A31">
      <selection activeCell="F45" sqref="F45"/>
    </sheetView>
  </sheetViews>
  <sheetFormatPr defaultColWidth="9.140625" defaultRowHeight="12.75"/>
  <cols>
    <col min="1" max="1" width="5.00390625" style="17" customWidth="1"/>
    <col min="2" max="2" width="20.28125" style="18" customWidth="1"/>
    <col min="3" max="3" width="73.140625" style="19" customWidth="1"/>
    <col min="4" max="4" width="10.421875" style="18" customWidth="1"/>
    <col min="5" max="5" width="7.8515625" style="20" customWidth="1"/>
    <col min="6" max="7" width="14.7109375" style="21" customWidth="1"/>
    <col min="8" max="8" width="32.57421875" style="18" customWidth="1"/>
    <col min="9" max="16" width="4.421875" style="14" customWidth="1"/>
  </cols>
  <sheetData>
    <row r="1" spans="1:16" ht="12.75">
      <c r="A1" s="23" t="s">
        <v>38</v>
      </c>
      <c r="B1" s="24" t="s">
        <v>39</v>
      </c>
      <c r="C1" s="25" t="s">
        <v>40</v>
      </c>
      <c r="D1" s="24" t="s">
        <v>41</v>
      </c>
      <c r="E1" s="23" t="s">
        <v>42</v>
      </c>
      <c r="F1" s="26" t="s">
        <v>56</v>
      </c>
      <c r="G1" s="27" t="s">
        <v>44</v>
      </c>
      <c r="H1" s="24" t="s">
        <v>45</v>
      </c>
      <c r="I1" s="58" t="s">
        <v>46</v>
      </c>
      <c r="J1" s="58"/>
      <c r="K1" s="58"/>
      <c r="L1" s="58"/>
      <c r="M1" s="58"/>
      <c r="N1" s="58"/>
      <c r="O1" s="58"/>
      <c r="P1" s="58"/>
    </row>
    <row r="2" spans="1:16" ht="15.75" customHeight="1">
      <c r="A2" s="47">
        <v>0</v>
      </c>
      <c r="B2" s="30" t="s">
        <v>4</v>
      </c>
      <c r="C2" s="61" t="s">
        <v>113</v>
      </c>
      <c r="D2" s="61"/>
      <c r="E2" s="61"/>
      <c r="F2" s="61"/>
      <c r="G2" s="61"/>
      <c r="H2" s="61"/>
      <c r="I2" s="28" t="s">
        <v>15</v>
      </c>
      <c r="J2" s="28" t="s">
        <v>18</v>
      </c>
      <c r="K2" s="28" t="s">
        <v>21</v>
      </c>
      <c r="L2" s="28" t="s">
        <v>24</v>
      </c>
      <c r="M2" s="28" t="s">
        <v>27</v>
      </c>
      <c r="N2" s="28" t="s">
        <v>30</v>
      </c>
      <c r="O2" s="28" t="s">
        <v>33</v>
      </c>
      <c r="P2" s="28" t="s">
        <v>36</v>
      </c>
    </row>
    <row r="3" spans="1:16" ht="114.75">
      <c r="A3" s="31">
        <v>1</v>
      </c>
      <c r="B3" s="34"/>
      <c r="C3" s="33" t="s">
        <v>68</v>
      </c>
      <c r="D3" s="34">
        <v>0</v>
      </c>
      <c r="E3" s="35" t="s">
        <v>51</v>
      </c>
      <c r="F3" s="40"/>
      <c r="G3" s="40">
        <f>D3*F3</f>
        <v>0</v>
      </c>
      <c r="H3" s="34" t="s">
        <v>65</v>
      </c>
      <c r="I3" s="39"/>
      <c r="J3" s="39"/>
      <c r="K3" s="39"/>
      <c r="L3" s="39"/>
      <c r="M3" s="39"/>
      <c r="N3" s="39"/>
      <c r="O3" s="39"/>
      <c r="P3" s="39"/>
    </row>
    <row r="4" spans="1:16" ht="127.5">
      <c r="A4" s="31">
        <v>2</v>
      </c>
      <c r="B4" s="41"/>
      <c r="C4" s="33" t="s">
        <v>64</v>
      </c>
      <c r="D4" s="34">
        <v>1</v>
      </c>
      <c r="E4" s="35" t="s">
        <v>51</v>
      </c>
      <c r="F4" s="36"/>
      <c r="G4" s="40">
        <f>D4*F4</f>
        <v>0</v>
      </c>
      <c r="H4" s="34"/>
      <c r="I4" s="39"/>
      <c r="J4" s="39"/>
      <c r="K4" s="39">
        <v>1</v>
      </c>
      <c r="L4" s="39"/>
      <c r="M4" s="39"/>
      <c r="N4" s="39"/>
      <c r="O4" s="39"/>
      <c r="P4" s="39"/>
    </row>
    <row r="5" spans="1:16" ht="51">
      <c r="A5" s="31">
        <v>3</v>
      </c>
      <c r="B5" s="34"/>
      <c r="C5" s="33" t="s">
        <v>69</v>
      </c>
      <c r="D5" s="34">
        <v>0</v>
      </c>
      <c r="E5" s="35" t="s">
        <v>51</v>
      </c>
      <c r="F5" s="40"/>
      <c r="G5" s="40">
        <f>D5*F5</f>
        <v>0</v>
      </c>
      <c r="H5" s="34" t="s">
        <v>65</v>
      </c>
      <c r="I5" s="39"/>
      <c r="J5" s="39"/>
      <c r="K5" s="39"/>
      <c r="L5" s="39"/>
      <c r="M5" s="39"/>
      <c r="N5" s="39"/>
      <c r="O5" s="39"/>
      <c r="P5" s="39"/>
    </row>
    <row r="6" spans="1:16" ht="51">
      <c r="A6" s="31">
        <v>4</v>
      </c>
      <c r="B6" s="41"/>
      <c r="C6" s="33" t="s">
        <v>66</v>
      </c>
      <c r="D6" s="34">
        <v>1</v>
      </c>
      <c r="E6" s="35" t="s">
        <v>51</v>
      </c>
      <c r="F6" s="36"/>
      <c r="G6" s="40">
        <f>D6*F6</f>
        <v>0</v>
      </c>
      <c r="H6" s="34" t="s">
        <v>114</v>
      </c>
      <c r="I6" s="39"/>
      <c r="J6" s="39"/>
      <c r="K6" s="39">
        <v>1</v>
      </c>
      <c r="L6" s="39"/>
      <c r="M6" s="39"/>
      <c r="N6" s="39"/>
      <c r="O6" s="39"/>
      <c r="P6" s="39"/>
    </row>
    <row r="7" spans="1:16" ht="38.25">
      <c r="A7" s="31">
        <v>5</v>
      </c>
      <c r="B7" s="41"/>
      <c r="C7" s="33" t="s">
        <v>52</v>
      </c>
      <c r="D7" s="34">
        <v>2</v>
      </c>
      <c r="E7" s="35" t="s">
        <v>53</v>
      </c>
      <c r="F7" s="36"/>
      <c r="G7" s="40">
        <f>D7*F7</f>
        <v>0</v>
      </c>
      <c r="H7" s="34"/>
      <c r="I7" s="39"/>
      <c r="J7" s="39"/>
      <c r="K7" s="39">
        <v>2</v>
      </c>
      <c r="L7" s="39"/>
      <c r="M7" s="39"/>
      <c r="N7" s="39"/>
      <c r="O7" s="39"/>
      <c r="P7" s="39"/>
    </row>
    <row r="8" spans="1:16" ht="12.75" customHeight="1">
      <c r="A8" s="31">
        <v>5</v>
      </c>
      <c r="B8" s="42"/>
      <c r="C8" s="60" t="s">
        <v>54</v>
      </c>
      <c r="D8" s="60"/>
      <c r="E8" s="60"/>
      <c r="F8" s="60"/>
      <c r="G8" s="60"/>
      <c r="H8" s="60"/>
      <c r="I8" s="39"/>
      <c r="J8" s="39"/>
      <c r="K8" s="39"/>
      <c r="L8" s="39"/>
      <c r="M8" s="39"/>
      <c r="N8" s="39"/>
      <c r="O8" s="39"/>
      <c r="P8" s="39"/>
    </row>
    <row r="9" spans="1:16" ht="89.25">
      <c r="A9" s="31">
        <v>6</v>
      </c>
      <c r="B9" s="34"/>
      <c r="C9" s="33" t="s">
        <v>72</v>
      </c>
      <c r="D9" s="34">
        <v>0</v>
      </c>
      <c r="E9" s="35" t="s">
        <v>51</v>
      </c>
      <c r="F9" s="40"/>
      <c r="G9" s="40">
        <f>D9*F9</f>
        <v>0</v>
      </c>
      <c r="H9" s="34" t="s">
        <v>65</v>
      </c>
      <c r="I9" s="39"/>
      <c r="J9" s="39"/>
      <c r="K9" s="39"/>
      <c r="L9" s="39"/>
      <c r="M9" s="39"/>
      <c r="N9" s="39"/>
      <c r="O9" s="39"/>
      <c r="P9" s="39"/>
    </row>
    <row r="10" spans="1:16" ht="63.75">
      <c r="A10" s="31">
        <v>7</v>
      </c>
      <c r="B10" s="41"/>
      <c r="C10" s="33" t="s">
        <v>55</v>
      </c>
      <c r="D10" s="34">
        <v>1</v>
      </c>
      <c r="E10" s="35" t="s">
        <v>51</v>
      </c>
      <c r="F10" s="36"/>
      <c r="G10" s="40">
        <f>D10*F10</f>
        <v>0</v>
      </c>
      <c r="H10" s="34" t="s">
        <v>114</v>
      </c>
      <c r="I10" s="39"/>
      <c r="J10" s="39"/>
      <c r="K10" s="39">
        <v>1</v>
      </c>
      <c r="L10" s="39"/>
      <c r="M10" s="39"/>
      <c r="N10" s="39"/>
      <c r="O10" s="39"/>
      <c r="P10" s="39"/>
    </row>
    <row r="11" spans="1:16" ht="38.25">
      <c r="A11" s="31">
        <v>8</v>
      </c>
      <c r="B11" s="34"/>
      <c r="C11" s="33" t="s">
        <v>73</v>
      </c>
      <c r="D11" s="34">
        <v>0</v>
      </c>
      <c r="E11" s="35" t="s">
        <v>49</v>
      </c>
      <c r="F11" s="40"/>
      <c r="G11" s="40">
        <f>D11*F11</f>
        <v>0</v>
      </c>
      <c r="H11" s="34" t="s">
        <v>65</v>
      </c>
      <c r="I11" s="39"/>
      <c r="J11" s="39"/>
      <c r="K11" s="39"/>
      <c r="L11" s="39"/>
      <c r="M11" s="39"/>
      <c r="N11" s="39"/>
      <c r="O11" s="39"/>
      <c r="P11" s="39"/>
    </row>
    <row r="12" spans="1:16" ht="12.75">
      <c r="A12" s="31">
        <v>9</v>
      </c>
      <c r="B12" s="34"/>
      <c r="C12" s="33" t="s">
        <v>74</v>
      </c>
      <c r="D12" s="34">
        <v>0</v>
      </c>
      <c r="E12" s="35" t="s">
        <v>51</v>
      </c>
      <c r="F12" s="40"/>
      <c r="G12" s="40">
        <f>D12*F12</f>
        <v>0</v>
      </c>
      <c r="H12" s="34" t="s">
        <v>65</v>
      </c>
      <c r="I12" s="39"/>
      <c r="J12" s="39"/>
      <c r="K12" s="39"/>
      <c r="L12" s="39"/>
      <c r="M12" s="39"/>
      <c r="N12" s="39"/>
      <c r="O12" s="39"/>
      <c r="P12" s="39"/>
    </row>
    <row r="13" spans="1:16" ht="25.5">
      <c r="A13" s="31">
        <v>10</v>
      </c>
      <c r="B13" s="34"/>
      <c r="C13" s="33" t="s">
        <v>62</v>
      </c>
      <c r="D13" s="34">
        <v>1</v>
      </c>
      <c r="E13" s="35" t="s">
        <v>49</v>
      </c>
      <c r="F13" s="36"/>
      <c r="G13" s="40">
        <f>D13*F13</f>
        <v>0</v>
      </c>
      <c r="H13" s="34"/>
      <c r="I13" s="39"/>
      <c r="J13" s="39"/>
      <c r="K13" s="39"/>
      <c r="L13" s="39"/>
      <c r="M13" s="39"/>
      <c r="N13" s="39"/>
      <c r="O13" s="39"/>
      <c r="P13" s="39"/>
    </row>
    <row r="14" spans="1:16" ht="12.75">
      <c r="A14" s="31">
        <v>10</v>
      </c>
      <c r="B14" s="43" t="s">
        <v>44</v>
      </c>
      <c r="C14" s="44"/>
      <c r="D14" s="43"/>
      <c r="E14" s="45"/>
      <c r="F14" s="46"/>
      <c r="G14" s="46">
        <f>SUM(G3:G13)</f>
        <v>0</v>
      </c>
      <c r="H14" s="43"/>
      <c r="I14" s="39"/>
      <c r="J14" s="39"/>
      <c r="K14" s="39"/>
      <c r="L14" s="39"/>
      <c r="M14" s="39"/>
      <c r="N14" s="39"/>
      <c r="O14" s="39"/>
      <c r="P14" s="39"/>
    </row>
    <row r="15" spans="1:16" ht="12.75">
      <c r="A15" s="31">
        <v>10</v>
      </c>
      <c r="B15" s="34"/>
      <c r="C15" s="49"/>
      <c r="D15" s="34"/>
      <c r="E15" s="35"/>
      <c r="F15" s="40"/>
      <c r="G15" s="40"/>
      <c r="H15" s="34"/>
      <c r="I15" s="39"/>
      <c r="J15" s="39"/>
      <c r="K15" s="39"/>
      <c r="L15" s="39"/>
      <c r="M15" s="39"/>
      <c r="N15" s="39"/>
      <c r="O15" s="39"/>
      <c r="P15" s="39"/>
    </row>
    <row r="16" spans="1:16" ht="15.75" customHeight="1">
      <c r="A16" s="31">
        <v>10</v>
      </c>
      <c r="B16" s="30" t="s">
        <v>4</v>
      </c>
      <c r="C16" s="61" t="s">
        <v>115</v>
      </c>
      <c r="D16" s="61"/>
      <c r="E16" s="61"/>
      <c r="F16" s="61"/>
      <c r="G16" s="61"/>
      <c r="H16" s="61"/>
      <c r="I16" s="39"/>
      <c r="J16" s="39"/>
      <c r="K16" s="39"/>
      <c r="L16" s="39"/>
      <c r="M16" s="39"/>
      <c r="N16" s="39"/>
      <c r="O16" s="39"/>
      <c r="P16" s="39"/>
    </row>
    <row r="17" spans="1:16" ht="114.75">
      <c r="A17" s="31">
        <v>11</v>
      </c>
      <c r="B17" s="41"/>
      <c r="C17" s="33" t="s">
        <v>76</v>
      </c>
      <c r="D17" s="34">
        <v>4</v>
      </c>
      <c r="E17" s="35" t="s">
        <v>51</v>
      </c>
      <c r="F17" s="36"/>
      <c r="G17" s="40">
        <f>D17*F17</f>
        <v>0</v>
      </c>
      <c r="H17" s="34" t="s">
        <v>103</v>
      </c>
      <c r="I17" s="39">
        <v>3</v>
      </c>
      <c r="J17" s="39"/>
      <c r="K17" s="39"/>
      <c r="L17" s="39"/>
      <c r="M17" s="39"/>
      <c r="N17" s="39"/>
      <c r="O17" s="39"/>
      <c r="P17" s="39">
        <v>1</v>
      </c>
    </row>
    <row r="18" spans="1:16" ht="127.5">
      <c r="A18" s="31">
        <v>12</v>
      </c>
      <c r="B18" s="41"/>
      <c r="C18" s="33" t="s">
        <v>64</v>
      </c>
      <c r="D18" s="34">
        <v>2</v>
      </c>
      <c r="E18" s="35" t="s">
        <v>51</v>
      </c>
      <c r="F18" s="36"/>
      <c r="G18" s="40">
        <f>D18*F18</f>
        <v>0</v>
      </c>
      <c r="H18" s="34" t="s">
        <v>107</v>
      </c>
      <c r="I18" s="39">
        <v>2</v>
      </c>
      <c r="J18" s="39"/>
      <c r="K18" s="39"/>
      <c r="L18" s="39"/>
      <c r="M18" s="39"/>
      <c r="N18" s="39"/>
      <c r="O18" s="39"/>
      <c r="P18" s="39"/>
    </row>
    <row r="19" spans="1:16" ht="51">
      <c r="A19" s="31">
        <v>13</v>
      </c>
      <c r="B19" s="41"/>
      <c r="C19" s="33" t="s">
        <v>69</v>
      </c>
      <c r="D19" s="34">
        <v>4</v>
      </c>
      <c r="E19" s="35" t="s">
        <v>51</v>
      </c>
      <c r="F19" s="36"/>
      <c r="G19" s="40">
        <f>D19*F19</f>
        <v>0</v>
      </c>
      <c r="H19" s="34" t="s">
        <v>114</v>
      </c>
      <c r="I19" s="39"/>
      <c r="J19" s="39"/>
      <c r="K19" s="39"/>
      <c r="L19" s="39"/>
      <c r="M19" s="39"/>
      <c r="N19" s="39"/>
      <c r="O19" s="39"/>
      <c r="P19" s="39">
        <v>4</v>
      </c>
    </row>
    <row r="20" spans="1:16" ht="51">
      <c r="A20" s="31">
        <v>14</v>
      </c>
      <c r="B20" s="34"/>
      <c r="C20" s="33" t="s">
        <v>66</v>
      </c>
      <c r="D20" s="34">
        <v>0</v>
      </c>
      <c r="E20" s="35" t="s">
        <v>51</v>
      </c>
      <c r="F20" s="40"/>
      <c r="G20" s="40">
        <f>D20*F20</f>
        <v>0</v>
      </c>
      <c r="H20" s="34" t="s">
        <v>116</v>
      </c>
      <c r="I20" s="39"/>
      <c r="J20" s="39"/>
      <c r="K20" s="39"/>
      <c r="L20" s="39"/>
      <c r="M20" s="39"/>
      <c r="N20" s="39"/>
      <c r="O20" s="39"/>
      <c r="P20" s="39"/>
    </row>
    <row r="21" spans="1:16" ht="38.25">
      <c r="A21" s="31">
        <v>15</v>
      </c>
      <c r="B21" s="41"/>
      <c r="C21" s="33" t="s">
        <v>52</v>
      </c>
      <c r="D21" s="34">
        <v>4</v>
      </c>
      <c r="E21" s="35" t="s">
        <v>53</v>
      </c>
      <c r="F21" s="36"/>
      <c r="G21" s="40">
        <f>D21*F21</f>
        <v>0</v>
      </c>
      <c r="H21" s="34" t="s">
        <v>103</v>
      </c>
      <c r="I21" s="39">
        <v>3</v>
      </c>
      <c r="J21" s="39"/>
      <c r="K21" s="39"/>
      <c r="L21" s="39"/>
      <c r="M21" s="39"/>
      <c r="N21" s="39"/>
      <c r="O21" s="39"/>
      <c r="P21" s="39">
        <v>1</v>
      </c>
    </row>
    <row r="22" spans="1:16" ht="12.75" customHeight="1">
      <c r="A22" s="31">
        <v>15</v>
      </c>
      <c r="B22" s="42"/>
      <c r="C22" s="60" t="s">
        <v>54</v>
      </c>
      <c r="D22" s="60"/>
      <c r="E22" s="60"/>
      <c r="F22" s="60"/>
      <c r="G22" s="60"/>
      <c r="H22" s="60"/>
      <c r="I22" s="39"/>
      <c r="J22" s="39"/>
      <c r="K22" s="39"/>
      <c r="L22" s="39"/>
      <c r="M22" s="39"/>
      <c r="N22" s="39"/>
      <c r="O22" s="39"/>
      <c r="P22" s="39"/>
    </row>
    <row r="23" spans="1:16" ht="102">
      <c r="A23" s="31">
        <v>16</v>
      </c>
      <c r="B23" s="41"/>
      <c r="C23" s="33" t="s">
        <v>77</v>
      </c>
      <c r="D23" s="34">
        <v>4</v>
      </c>
      <c r="E23" s="35" t="s">
        <v>51</v>
      </c>
      <c r="F23" s="36"/>
      <c r="G23" s="40">
        <f>D23*F23</f>
        <v>0</v>
      </c>
      <c r="H23" s="34" t="s">
        <v>103</v>
      </c>
      <c r="I23" s="39">
        <v>3</v>
      </c>
      <c r="J23" s="39"/>
      <c r="K23" s="39"/>
      <c r="L23" s="39"/>
      <c r="M23" s="39"/>
      <c r="N23" s="39"/>
      <c r="O23" s="39"/>
      <c r="P23" s="39">
        <v>1</v>
      </c>
    </row>
    <row r="24" spans="1:16" ht="63.75">
      <c r="A24" s="31">
        <v>17</v>
      </c>
      <c r="B24" s="41"/>
      <c r="C24" s="33" t="s">
        <v>55</v>
      </c>
      <c r="D24" s="34">
        <v>4</v>
      </c>
      <c r="E24" s="35" t="s">
        <v>51</v>
      </c>
      <c r="F24" s="36"/>
      <c r="G24" s="40">
        <f>D24*F24</f>
        <v>0</v>
      </c>
      <c r="H24" s="34" t="s">
        <v>103</v>
      </c>
      <c r="I24" s="39">
        <v>3</v>
      </c>
      <c r="J24" s="39"/>
      <c r="K24" s="39"/>
      <c r="L24" s="39"/>
      <c r="M24" s="39"/>
      <c r="N24" s="39"/>
      <c r="O24" s="39"/>
      <c r="P24" s="39">
        <v>1</v>
      </c>
    </row>
    <row r="25" spans="1:16" ht="38.25">
      <c r="A25" s="31">
        <v>18</v>
      </c>
      <c r="B25" s="41"/>
      <c r="C25" s="33" t="s">
        <v>73</v>
      </c>
      <c r="D25" s="34">
        <v>4</v>
      </c>
      <c r="E25" s="35" t="s">
        <v>49</v>
      </c>
      <c r="F25" s="36"/>
      <c r="G25" s="40">
        <f>D25*F25</f>
        <v>0</v>
      </c>
      <c r="H25" s="34" t="s">
        <v>103</v>
      </c>
      <c r="I25" s="39">
        <v>3</v>
      </c>
      <c r="J25" s="39"/>
      <c r="K25" s="39"/>
      <c r="L25" s="39"/>
      <c r="M25" s="39"/>
      <c r="N25" s="39"/>
      <c r="O25" s="39"/>
      <c r="P25" s="39">
        <v>1</v>
      </c>
    </row>
    <row r="26" spans="1:16" ht="12.75">
      <c r="A26" s="31">
        <v>19</v>
      </c>
      <c r="B26" s="41"/>
      <c r="C26" s="33" t="s">
        <v>74</v>
      </c>
      <c r="D26" s="34">
        <v>4</v>
      </c>
      <c r="E26" s="35" t="s">
        <v>51</v>
      </c>
      <c r="F26" s="36"/>
      <c r="G26" s="40">
        <f>D26*F26</f>
        <v>0</v>
      </c>
      <c r="H26" s="34" t="s">
        <v>103</v>
      </c>
      <c r="I26" s="39">
        <v>3</v>
      </c>
      <c r="J26" s="39"/>
      <c r="K26" s="39"/>
      <c r="L26" s="39"/>
      <c r="M26" s="39"/>
      <c r="N26" s="39"/>
      <c r="O26" s="39"/>
      <c r="P26" s="39">
        <v>1</v>
      </c>
    </row>
    <row r="27" spans="1:16" ht="25.5">
      <c r="A27" s="31">
        <v>20</v>
      </c>
      <c r="B27" s="34"/>
      <c r="C27" s="33" t="s">
        <v>62</v>
      </c>
      <c r="D27" s="34">
        <v>1</v>
      </c>
      <c r="E27" s="35" t="s">
        <v>49</v>
      </c>
      <c r="F27" s="36"/>
      <c r="G27" s="40">
        <f>D27*F27</f>
        <v>0</v>
      </c>
      <c r="H27" s="34"/>
      <c r="I27" s="39"/>
      <c r="J27" s="39"/>
      <c r="K27" s="39"/>
      <c r="L27" s="39"/>
      <c r="M27" s="39"/>
      <c r="N27" s="39"/>
      <c r="O27" s="39"/>
      <c r="P27" s="39"/>
    </row>
    <row r="28" spans="1:16" ht="12.75">
      <c r="A28" s="31">
        <v>20</v>
      </c>
      <c r="B28" s="43" t="s">
        <v>44</v>
      </c>
      <c r="C28" s="44"/>
      <c r="D28" s="43"/>
      <c r="E28" s="45"/>
      <c r="F28" s="46"/>
      <c r="G28" s="46">
        <f>SUM(G17:G27)</f>
        <v>0</v>
      </c>
      <c r="H28" s="43"/>
      <c r="I28" s="39"/>
      <c r="J28" s="39"/>
      <c r="K28" s="39"/>
      <c r="L28" s="39"/>
      <c r="M28" s="39"/>
      <c r="N28" s="39"/>
      <c r="O28" s="39"/>
      <c r="P28" s="39"/>
    </row>
    <row r="29" spans="1:16" ht="12.75">
      <c r="A29" s="31">
        <v>20</v>
      </c>
      <c r="I29" s="39"/>
      <c r="J29" s="39"/>
      <c r="K29" s="39"/>
      <c r="L29" s="39"/>
      <c r="M29" s="39"/>
      <c r="N29" s="39"/>
      <c r="O29" s="39"/>
      <c r="P29" s="39"/>
    </row>
    <row r="30" spans="1:16" ht="15.75" customHeight="1">
      <c r="A30" s="31">
        <v>20</v>
      </c>
      <c r="B30" s="30" t="s">
        <v>4</v>
      </c>
      <c r="C30" s="61" t="s">
        <v>117</v>
      </c>
      <c r="D30" s="61"/>
      <c r="E30" s="61"/>
      <c r="F30" s="61"/>
      <c r="G30" s="61"/>
      <c r="H30" s="61"/>
      <c r="I30" s="39"/>
      <c r="J30" s="39"/>
      <c r="K30" s="39"/>
      <c r="L30" s="39"/>
      <c r="M30" s="39"/>
      <c r="N30" s="39"/>
      <c r="O30" s="39"/>
      <c r="P30" s="39"/>
    </row>
    <row r="31" spans="1:16" ht="114.75">
      <c r="A31" s="31">
        <v>21</v>
      </c>
      <c r="B31" s="41"/>
      <c r="C31" s="33" t="s">
        <v>76</v>
      </c>
      <c r="D31" s="34">
        <v>4</v>
      </c>
      <c r="E31" s="35" t="s">
        <v>51</v>
      </c>
      <c r="F31" s="36"/>
      <c r="G31" s="40">
        <f>D31*F31</f>
        <v>0</v>
      </c>
      <c r="H31" s="34" t="s">
        <v>65</v>
      </c>
      <c r="I31" s="39"/>
      <c r="J31" s="39"/>
      <c r="K31" s="39"/>
      <c r="L31" s="39"/>
      <c r="M31" s="39">
        <v>2</v>
      </c>
      <c r="N31" s="39">
        <v>1</v>
      </c>
      <c r="O31" s="39">
        <v>1</v>
      </c>
      <c r="P31" s="39"/>
    </row>
    <row r="32" spans="1:16" ht="51">
      <c r="A32" s="31">
        <v>22</v>
      </c>
      <c r="B32" s="41"/>
      <c r="C32" s="33" t="s">
        <v>69</v>
      </c>
      <c r="D32" s="34">
        <v>2</v>
      </c>
      <c r="E32" s="35" t="s">
        <v>51</v>
      </c>
      <c r="F32" s="36"/>
      <c r="G32" s="40">
        <f>D32*F32</f>
        <v>0</v>
      </c>
      <c r="H32" s="34" t="s">
        <v>108</v>
      </c>
      <c r="I32" s="39"/>
      <c r="J32" s="39"/>
      <c r="K32" s="39"/>
      <c r="L32" s="39"/>
      <c r="M32" s="39"/>
      <c r="N32" s="39"/>
      <c r="O32" s="39"/>
      <c r="P32" s="39">
        <v>2</v>
      </c>
    </row>
    <row r="33" spans="1:16" ht="51">
      <c r="A33" s="31">
        <v>23</v>
      </c>
      <c r="B33" s="34"/>
      <c r="C33" s="33" t="s">
        <v>66</v>
      </c>
      <c r="D33" s="34">
        <v>0</v>
      </c>
      <c r="E33" s="35" t="s">
        <v>51</v>
      </c>
      <c r="F33" s="40"/>
      <c r="G33" s="40">
        <f>D33*F33</f>
        <v>0</v>
      </c>
      <c r="H33" s="34" t="s">
        <v>118</v>
      </c>
      <c r="I33" s="39"/>
      <c r="J33" s="39"/>
      <c r="K33" s="39"/>
      <c r="L33" s="39"/>
      <c r="M33" s="39"/>
      <c r="N33" s="39"/>
      <c r="O33" s="39"/>
      <c r="P33" s="39"/>
    </row>
    <row r="34" spans="1:16" ht="38.25">
      <c r="A34" s="31">
        <v>24</v>
      </c>
      <c r="B34" s="41"/>
      <c r="C34" s="33" t="s">
        <v>52</v>
      </c>
      <c r="D34" s="34">
        <v>4</v>
      </c>
      <c r="E34" s="35" t="s">
        <v>53</v>
      </c>
      <c r="F34" s="36"/>
      <c r="G34" s="40">
        <f>D34*F34</f>
        <v>0</v>
      </c>
      <c r="H34" s="34" t="s">
        <v>119</v>
      </c>
      <c r="I34" s="39"/>
      <c r="J34" s="39"/>
      <c r="K34" s="39">
        <v>2</v>
      </c>
      <c r="L34" s="39"/>
      <c r="M34" s="39">
        <v>2</v>
      </c>
      <c r="N34" s="39"/>
      <c r="O34" s="39"/>
      <c r="P34" s="39"/>
    </row>
    <row r="35" spans="1:16" ht="12.75" customHeight="1">
      <c r="A35" s="31">
        <v>24</v>
      </c>
      <c r="B35" s="42"/>
      <c r="C35" s="60" t="s">
        <v>54</v>
      </c>
      <c r="D35" s="60"/>
      <c r="E35" s="60"/>
      <c r="F35" s="60"/>
      <c r="G35" s="60"/>
      <c r="H35" s="60"/>
      <c r="I35" s="39"/>
      <c r="J35" s="39"/>
      <c r="K35" s="39"/>
      <c r="L35" s="39"/>
      <c r="M35" s="39"/>
      <c r="N35" s="39"/>
      <c r="O35" s="39"/>
      <c r="P35" s="39"/>
    </row>
    <row r="36" spans="1:16" ht="89.25">
      <c r="A36" s="31">
        <v>25</v>
      </c>
      <c r="B36" s="41"/>
      <c r="C36" s="33" t="s">
        <v>72</v>
      </c>
      <c r="D36" s="34">
        <v>2</v>
      </c>
      <c r="E36" s="35" t="s">
        <v>51</v>
      </c>
      <c r="F36" s="36"/>
      <c r="G36" s="40">
        <f>D36*F36</f>
        <v>0</v>
      </c>
      <c r="H36" s="34" t="s">
        <v>108</v>
      </c>
      <c r="I36" s="39"/>
      <c r="J36" s="39"/>
      <c r="K36" s="39"/>
      <c r="L36" s="39"/>
      <c r="M36" s="39">
        <v>2</v>
      </c>
      <c r="N36" s="39"/>
      <c r="O36" s="39"/>
      <c r="P36" s="39"/>
    </row>
    <row r="37" spans="1:16" ht="63.75">
      <c r="A37" s="31">
        <v>26</v>
      </c>
      <c r="B37" s="41"/>
      <c r="C37" s="33" t="s">
        <v>55</v>
      </c>
      <c r="D37" s="34">
        <v>4</v>
      </c>
      <c r="E37" s="35" t="s">
        <v>51</v>
      </c>
      <c r="F37" s="36"/>
      <c r="G37" s="40">
        <f>D37*F37</f>
        <v>0</v>
      </c>
      <c r="H37" s="34" t="s">
        <v>104</v>
      </c>
      <c r="I37" s="39"/>
      <c r="J37" s="39"/>
      <c r="K37" s="39">
        <v>2</v>
      </c>
      <c r="L37" s="39"/>
      <c r="M37" s="39">
        <v>2</v>
      </c>
      <c r="N37" s="39"/>
      <c r="O37" s="39"/>
      <c r="P37" s="39"/>
    </row>
    <row r="38" spans="1:16" ht="38.25">
      <c r="A38" s="31">
        <v>27</v>
      </c>
      <c r="B38" s="41"/>
      <c r="C38" s="33" t="s">
        <v>73</v>
      </c>
      <c r="D38" s="34">
        <v>2</v>
      </c>
      <c r="E38" s="35" t="s">
        <v>49</v>
      </c>
      <c r="F38" s="36"/>
      <c r="G38" s="40">
        <f>D38*F38</f>
        <v>0</v>
      </c>
      <c r="H38" s="34" t="s">
        <v>108</v>
      </c>
      <c r="I38" s="39"/>
      <c r="J38" s="39"/>
      <c r="K38" s="39"/>
      <c r="L38" s="39"/>
      <c r="M38" s="39">
        <v>2</v>
      </c>
      <c r="N38" s="39"/>
      <c r="O38" s="39"/>
      <c r="P38" s="39"/>
    </row>
    <row r="39" spans="1:16" ht="12.75">
      <c r="A39" s="31">
        <v>28</v>
      </c>
      <c r="B39" s="41"/>
      <c r="C39" s="33" t="s">
        <v>74</v>
      </c>
      <c r="D39" s="34">
        <v>2</v>
      </c>
      <c r="E39" s="35" t="s">
        <v>51</v>
      </c>
      <c r="F39" s="36"/>
      <c r="G39" s="40">
        <f>D39*F39</f>
        <v>0</v>
      </c>
      <c r="H39" s="34" t="s">
        <v>108</v>
      </c>
      <c r="I39" s="39"/>
      <c r="J39" s="39"/>
      <c r="K39" s="39"/>
      <c r="L39" s="39"/>
      <c r="M39" s="39">
        <v>2</v>
      </c>
      <c r="N39" s="39"/>
      <c r="O39" s="39"/>
      <c r="P39" s="39"/>
    </row>
    <row r="40" spans="1:16" ht="25.5">
      <c r="A40" s="31">
        <v>29</v>
      </c>
      <c r="B40" s="34"/>
      <c r="C40" s="33" t="s">
        <v>62</v>
      </c>
      <c r="D40" s="34">
        <v>1</v>
      </c>
      <c r="E40" s="35" t="s">
        <v>49</v>
      </c>
      <c r="F40" s="36"/>
      <c r="G40" s="40">
        <f>D40*F40</f>
        <v>0</v>
      </c>
      <c r="H40" s="34"/>
      <c r="I40" s="39"/>
      <c r="J40" s="39"/>
      <c r="K40" s="39"/>
      <c r="L40" s="39"/>
      <c r="M40" s="39"/>
      <c r="N40" s="39"/>
      <c r="O40" s="39"/>
      <c r="P40" s="39"/>
    </row>
    <row r="41" spans="1:16" ht="12.75">
      <c r="A41" s="31">
        <v>29</v>
      </c>
      <c r="B41" s="43" t="s">
        <v>44</v>
      </c>
      <c r="C41" s="44"/>
      <c r="D41" s="43"/>
      <c r="E41" s="45"/>
      <c r="F41" s="46"/>
      <c r="G41" s="46">
        <f>SUM(G31:G40)</f>
        <v>0</v>
      </c>
      <c r="H41" s="43"/>
      <c r="I41" s="39"/>
      <c r="J41" s="39"/>
      <c r="K41" s="39"/>
      <c r="L41" s="39"/>
      <c r="M41" s="39"/>
      <c r="N41" s="39"/>
      <c r="O41" s="39"/>
      <c r="P41" s="39"/>
    </row>
  </sheetData>
  <mergeCells count="7">
    <mergeCell ref="C30:H30"/>
    <mergeCell ref="C35:H35"/>
    <mergeCell ref="I1:P1"/>
    <mergeCell ref="C2:H2"/>
    <mergeCell ref="C8:H8"/>
    <mergeCell ref="C16:H16"/>
    <mergeCell ref="C22:H22"/>
  </mergeCells>
  <conditionalFormatting sqref="A42:A1048576 A2">
    <cfRule type="expression" priority="2" dxfId="0">
      <formula>$A2=$A1</formula>
    </cfRule>
  </conditionalFormatting>
  <conditionalFormatting sqref="A3">
    <cfRule type="expression" priority="3" dxfId="0">
      <formula>$A3=$A2</formula>
    </cfRule>
  </conditionalFormatting>
  <conditionalFormatting sqref="A4">
    <cfRule type="expression" priority="4" dxfId="0">
      <formula>$A4=$A3</formula>
    </cfRule>
  </conditionalFormatting>
  <conditionalFormatting sqref="A4">
    <cfRule type="expression" priority="5" dxfId="0">
      <formula>$A4=$A2</formula>
    </cfRule>
  </conditionalFormatting>
  <conditionalFormatting sqref="A5">
    <cfRule type="expression" priority="6" dxfId="0">
      <formula>$A5=$A4</formula>
    </cfRule>
  </conditionalFormatting>
  <conditionalFormatting sqref="A5">
    <cfRule type="expression" priority="7" dxfId="0">
      <formula>$A5=$A3</formula>
    </cfRule>
  </conditionalFormatting>
  <conditionalFormatting sqref="A6">
    <cfRule type="expression" priority="8" dxfId="0">
      <formula>$A6=$A5</formula>
    </cfRule>
  </conditionalFormatting>
  <conditionalFormatting sqref="A6">
    <cfRule type="expression" priority="9" dxfId="0">
      <formula>$A6=$A4</formula>
    </cfRule>
  </conditionalFormatting>
  <conditionalFormatting sqref="A7">
    <cfRule type="expression" priority="10" dxfId="0">
      <formula>$A7=$A6</formula>
    </cfRule>
  </conditionalFormatting>
  <conditionalFormatting sqref="A7">
    <cfRule type="expression" priority="11" dxfId="0">
      <formula>$A7=$A5</formula>
    </cfRule>
  </conditionalFormatting>
  <conditionalFormatting sqref="A8">
    <cfRule type="expression" priority="12" dxfId="0">
      <formula>$A8=$A7</formula>
    </cfRule>
  </conditionalFormatting>
  <conditionalFormatting sqref="A8">
    <cfRule type="expression" priority="13" dxfId="0">
      <formula>$A8=$A6</formula>
    </cfRule>
  </conditionalFormatting>
  <conditionalFormatting sqref="A9">
    <cfRule type="expression" priority="14" dxfId="0">
      <formula>$A9=$A8</formula>
    </cfRule>
  </conditionalFormatting>
  <conditionalFormatting sqref="A9">
    <cfRule type="expression" priority="15" dxfId="0">
      <formula>$A9=$A7</formula>
    </cfRule>
  </conditionalFormatting>
  <conditionalFormatting sqref="A10">
    <cfRule type="expression" priority="16" dxfId="0">
      <formula>$A10=$A9</formula>
    </cfRule>
  </conditionalFormatting>
  <conditionalFormatting sqref="A10">
    <cfRule type="expression" priority="17" dxfId="0">
      <formula>$A10=$A8</formula>
    </cfRule>
  </conditionalFormatting>
  <conditionalFormatting sqref="A11">
    <cfRule type="expression" priority="18" dxfId="0">
      <formula>$A11=$A10</formula>
    </cfRule>
  </conditionalFormatting>
  <conditionalFormatting sqref="A11">
    <cfRule type="expression" priority="19" dxfId="0">
      <formula>$A11=$A9</formula>
    </cfRule>
  </conditionalFormatting>
  <conditionalFormatting sqref="A12">
    <cfRule type="expression" priority="20" dxfId="0">
      <formula>$A12=$A11</formula>
    </cfRule>
  </conditionalFormatting>
  <conditionalFormatting sqref="A12">
    <cfRule type="expression" priority="21" dxfId="0">
      <formula>$A12=$A10</formula>
    </cfRule>
  </conditionalFormatting>
  <conditionalFormatting sqref="A13">
    <cfRule type="expression" priority="22" dxfId="0">
      <formula>$A13=$A12</formula>
    </cfRule>
  </conditionalFormatting>
  <conditionalFormatting sqref="A13">
    <cfRule type="expression" priority="23" dxfId="0">
      <formula>$A13=$A11</formula>
    </cfRule>
  </conditionalFormatting>
  <conditionalFormatting sqref="A14">
    <cfRule type="expression" priority="24" dxfId="0">
      <formula>$A14=$A13</formula>
    </cfRule>
  </conditionalFormatting>
  <conditionalFormatting sqref="A14">
    <cfRule type="expression" priority="25" dxfId="0">
      <formula>$A14=$A12</formula>
    </cfRule>
  </conditionalFormatting>
  <conditionalFormatting sqref="A15">
    <cfRule type="expression" priority="26" dxfId="0">
      <formula>$A15=$A14</formula>
    </cfRule>
  </conditionalFormatting>
  <conditionalFormatting sqref="A15">
    <cfRule type="expression" priority="27" dxfId="0">
      <formula>$A15=$A13</formula>
    </cfRule>
  </conditionalFormatting>
  <conditionalFormatting sqref="A16">
    <cfRule type="expression" priority="28" dxfId="0">
      <formula>$A16=$A15</formula>
    </cfRule>
  </conditionalFormatting>
  <conditionalFormatting sqref="A16">
    <cfRule type="expression" priority="29" dxfId="0">
      <formula>$A16=$A14</formula>
    </cfRule>
  </conditionalFormatting>
  <conditionalFormatting sqref="A17">
    <cfRule type="expression" priority="30" dxfId="0">
      <formula>$A17=$A16</formula>
    </cfRule>
  </conditionalFormatting>
  <conditionalFormatting sqref="A17">
    <cfRule type="expression" priority="31" dxfId="0">
      <formula>$A17=$A15</formula>
    </cfRule>
  </conditionalFormatting>
  <conditionalFormatting sqref="A18">
    <cfRule type="expression" priority="32" dxfId="0">
      <formula>$A18=$A17</formula>
    </cfRule>
  </conditionalFormatting>
  <conditionalFormatting sqref="A18">
    <cfRule type="expression" priority="33" dxfId="0">
      <formula>$A18=$A16</formula>
    </cfRule>
  </conditionalFormatting>
  <conditionalFormatting sqref="A19">
    <cfRule type="expression" priority="34" dxfId="0">
      <formula>$A19=$A18</formula>
    </cfRule>
  </conditionalFormatting>
  <conditionalFormatting sqref="A19">
    <cfRule type="expression" priority="35" dxfId="0">
      <formula>$A19=$A17</formula>
    </cfRule>
  </conditionalFormatting>
  <conditionalFormatting sqref="A20">
    <cfRule type="expression" priority="36" dxfId="0">
      <formula>$A20=$A19</formula>
    </cfRule>
  </conditionalFormatting>
  <conditionalFormatting sqref="A20">
    <cfRule type="expression" priority="37" dxfId="0">
      <formula>$A20=$A18</formula>
    </cfRule>
  </conditionalFormatting>
  <conditionalFormatting sqref="A21">
    <cfRule type="expression" priority="38" dxfId="0">
      <formula>$A21=$A20</formula>
    </cfRule>
  </conditionalFormatting>
  <conditionalFormatting sqref="A21">
    <cfRule type="expression" priority="39" dxfId="0">
      <formula>$A21=$A19</formula>
    </cfRule>
  </conditionalFormatting>
  <conditionalFormatting sqref="A22">
    <cfRule type="expression" priority="40" dxfId="0">
      <formula>$A22=$A21</formula>
    </cfRule>
  </conditionalFormatting>
  <conditionalFormatting sqref="A22">
    <cfRule type="expression" priority="41" dxfId="0">
      <formula>$A22=$A20</formula>
    </cfRule>
  </conditionalFormatting>
  <conditionalFormatting sqref="A23">
    <cfRule type="expression" priority="42" dxfId="0">
      <formula>$A23=$A22</formula>
    </cfRule>
  </conditionalFormatting>
  <conditionalFormatting sqref="A23">
    <cfRule type="expression" priority="43" dxfId="0">
      <formula>$A23=$A21</formula>
    </cfRule>
  </conditionalFormatting>
  <conditionalFormatting sqref="A24">
    <cfRule type="expression" priority="44" dxfId="0">
      <formula>$A24=$A23</formula>
    </cfRule>
  </conditionalFormatting>
  <conditionalFormatting sqref="A24">
    <cfRule type="expression" priority="45" dxfId="0">
      <formula>$A24=$A22</formula>
    </cfRule>
  </conditionalFormatting>
  <conditionalFormatting sqref="A25">
    <cfRule type="expression" priority="46" dxfId="0">
      <formula>$A25=$A24</formula>
    </cfRule>
  </conditionalFormatting>
  <conditionalFormatting sqref="A25">
    <cfRule type="expression" priority="47" dxfId="0">
      <formula>$A25=$A23</formula>
    </cfRule>
  </conditionalFormatting>
  <conditionalFormatting sqref="A26">
    <cfRule type="expression" priority="48" dxfId="0">
      <formula>$A26=$A25</formula>
    </cfRule>
  </conditionalFormatting>
  <conditionalFormatting sqref="A26">
    <cfRule type="expression" priority="49" dxfId="0">
      <formula>$A26=$A24</formula>
    </cfRule>
  </conditionalFormatting>
  <conditionalFormatting sqref="A27">
    <cfRule type="expression" priority="50" dxfId="0">
      <formula>$A27=$A26</formula>
    </cfRule>
  </conditionalFormatting>
  <conditionalFormatting sqref="A27">
    <cfRule type="expression" priority="51" dxfId="0">
      <formula>$A27=$A25</formula>
    </cfRule>
  </conditionalFormatting>
  <conditionalFormatting sqref="A28">
    <cfRule type="expression" priority="52" dxfId="0">
      <formula>$A28=$A27</formula>
    </cfRule>
  </conditionalFormatting>
  <conditionalFormatting sqref="A28">
    <cfRule type="expression" priority="53" dxfId="0">
      <formula>$A28=$A26</formula>
    </cfRule>
  </conditionalFormatting>
  <conditionalFormatting sqref="A29">
    <cfRule type="expression" priority="54" dxfId="0">
      <formula>$A29=$A28</formula>
    </cfRule>
  </conditionalFormatting>
  <conditionalFormatting sqref="A29">
    <cfRule type="expression" priority="55" dxfId="0">
      <formula>$A29=$A27</formula>
    </cfRule>
  </conditionalFormatting>
  <conditionalFormatting sqref="A30">
    <cfRule type="expression" priority="56" dxfId="0">
      <formula>$A30=$A29</formula>
    </cfRule>
  </conditionalFormatting>
  <conditionalFormatting sqref="A30">
    <cfRule type="expression" priority="57" dxfId="0">
      <formula>$A30=$A28</formula>
    </cfRule>
  </conditionalFormatting>
  <conditionalFormatting sqref="A31">
    <cfRule type="expression" priority="58" dxfId="0">
      <formula>$A31=$A30</formula>
    </cfRule>
  </conditionalFormatting>
  <conditionalFormatting sqref="A31">
    <cfRule type="expression" priority="59" dxfId="0">
      <formula>$A31=$A29</formula>
    </cfRule>
  </conditionalFormatting>
  <conditionalFormatting sqref="A32">
    <cfRule type="expression" priority="60" dxfId="0">
      <formula>$A32=$A31</formula>
    </cfRule>
  </conditionalFormatting>
  <conditionalFormatting sqref="A32">
    <cfRule type="expression" priority="61" dxfId="0">
      <formula>$A32=$A30</formula>
    </cfRule>
  </conditionalFormatting>
  <conditionalFormatting sqref="A33">
    <cfRule type="expression" priority="62" dxfId="0">
      <formula>$A33=$A32</formula>
    </cfRule>
  </conditionalFormatting>
  <conditionalFormatting sqref="A33">
    <cfRule type="expression" priority="63" dxfId="0">
      <formula>$A33=$A31</formula>
    </cfRule>
  </conditionalFormatting>
  <conditionalFormatting sqref="A34">
    <cfRule type="expression" priority="64" dxfId="0">
      <formula>$A34=$A33</formula>
    </cfRule>
  </conditionalFormatting>
  <conditionalFormatting sqref="A34">
    <cfRule type="expression" priority="65" dxfId="0">
      <formula>$A34=$A32</formula>
    </cfRule>
  </conditionalFormatting>
  <conditionalFormatting sqref="A35">
    <cfRule type="expression" priority="66" dxfId="0">
      <formula>$A35=$A34</formula>
    </cfRule>
  </conditionalFormatting>
  <conditionalFormatting sqref="A35">
    <cfRule type="expression" priority="67" dxfId="0">
      <formula>$A35=$A33</formula>
    </cfRule>
  </conditionalFormatting>
  <conditionalFormatting sqref="A36">
    <cfRule type="expression" priority="68" dxfId="0">
      <formula>$A36=$A35</formula>
    </cfRule>
  </conditionalFormatting>
  <conditionalFormatting sqref="A36">
    <cfRule type="expression" priority="69" dxfId="0">
      <formula>$A36=$A34</formula>
    </cfRule>
  </conditionalFormatting>
  <conditionalFormatting sqref="A37">
    <cfRule type="expression" priority="70" dxfId="0">
      <formula>$A37=$A36</formula>
    </cfRule>
  </conditionalFormatting>
  <conditionalFormatting sqref="A37">
    <cfRule type="expression" priority="71" dxfId="0">
      <formula>$A37=$A35</formula>
    </cfRule>
  </conditionalFormatting>
  <conditionalFormatting sqref="A38">
    <cfRule type="expression" priority="72" dxfId="0">
      <formula>$A38=$A37</formula>
    </cfRule>
  </conditionalFormatting>
  <conditionalFormatting sqref="A38">
    <cfRule type="expression" priority="73" dxfId="0">
      <formula>$A38=$A36</formula>
    </cfRule>
  </conditionalFormatting>
  <conditionalFormatting sqref="A39">
    <cfRule type="expression" priority="74" dxfId="0">
      <formula>$A39=$A38</formula>
    </cfRule>
  </conditionalFormatting>
  <conditionalFormatting sqref="A39">
    <cfRule type="expression" priority="75" dxfId="0">
      <formula>$A39=$A37</formula>
    </cfRule>
  </conditionalFormatting>
  <conditionalFormatting sqref="A40">
    <cfRule type="expression" priority="76" dxfId="0">
      <formula>$A40=$A39</formula>
    </cfRule>
  </conditionalFormatting>
  <conditionalFormatting sqref="A40">
    <cfRule type="expression" priority="77" dxfId="0">
      <formula>$A40=$A38</formula>
    </cfRule>
  </conditionalFormatting>
  <conditionalFormatting sqref="A41">
    <cfRule type="expression" priority="78" dxfId="0">
      <formula>$A41=$A40</formula>
    </cfRule>
  </conditionalFormatting>
  <conditionalFormatting sqref="A41">
    <cfRule type="expression" priority="79" dxfId="0">
      <formula>$A41=$A39</formula>
    </cfRule>
  </conditionalFormatting>
  <printOptions/>
  <pageMargins left="0.7875" right="0.7875" top="1.02361111111111" bottom="1.02361111111111" header="0.7875" footer="0.7875"/>
  <pageSetup horizontalDpi="300" verticalDpi="300" orientation="landscape" paperSize="9" scale="60"/>
  <headerFooter>
    <oddHeader>&amp;C&amp;A</oddHeader>
    <oddFooter>&amp;CStránka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workbookViewId="0" topLeftCell="A4">
      <selection activeCell="C18" sqref="C18"/>
    </sheetView>
  </sheetViews>
  <sheetFormatPr defaultColWidth="9.140625" defaultRowHeight="12.75"/>
  <cols>
    <col min="1" max="1" width="5.00390625" style="17" customWidth="1"/>
    <col min="2" max="2" width="20.28125" style="18" customWidth="1"/>
    <col min="3" max="3" width="73.421875" style="19" customWidth="1"/>
    <col min="4" max="4" width="10.421875" style="18" customWidth="1"/>
    <col min="5" max="5" width="7.8515625" style="20" customWidth="1"/>
    <col min="6" max="7" width="14.7109375" style="21" customWidth="1"/>
    <col min="8" max="8" width="32.7109375" style="18" customWidth="1"/>
    <col min="9" max="16" width="4.421875" style="14" customWidth="1"/>
  </cols>
  <sheetData>
    <row r="1" spans="1:16" ht="12.75">
      <c r="A1" s="23" t="s">
        <v>38</v>
      </c>
      <c r="B1" s="24" t="s">
        <v>39</v>
      </c>
      <c r="C1" s="25" t="s">
        <v>40</v>
      </c>
      <c r="D1" s="24" t="s">
        <v>41</v>
      </c>
      <c r="E1" s="23" t="s">
        <v>42</v>
      </c>
      <c r="F1" s="26" t="s">
        <v>56</v>
      </c>
      <c r="G1" s="27" t="s">
        <v>44</v>
      </c>
      <c r="H1" s="24" t="s">
        <v>45</v>
      </c>
      <c r="I1" s="58" t="s">
        <v>46</v>
      </c>
      <c r="J1" s="58"/>
      <c r="K1" s="58"/>
      <c r="L1" s="58"/>
      <c r="M1" s="58"/>
      <c r="N1" s="58"/>
      <c r="O1" s="58"/>
      <c r="P1" s="58"/>
    </row>
    <row r="2" spans="1:16" ht="15.75" customHeight="1">
      <c r="A2" s="47">
        <v>0</v>
      </c>
      <c r="B2" s="30" t="s">
        <v>5</v>
      </c>
      <c r="C2" s="61" t="s">
        <v>120</v>
      </c>
      <c r="D2" s="61"/>
      <c r="E2" s="61"/>
      <c r="F2" s="61"/>
      <c r="G2" s="61"/>
      <c r="H2" s="61"/>
      <c r="I2" s="28" t="s">
        <v>15</v>
      </c>
      <c r="J2" s="28" t="s">
        <v>18</v>
      </c>
      <c r="K2" s="28" t="s">
        <v>21</v>
      </c>
      <c r="L2" s="28" t="s">
        <v>24</v>
      </c>
      <c r="M2" s="28" t="s">
        <v>27</v>
      </c>
      <c r="N2" s="28" t="s">
        <v>30</v>
      </c>
      <c r="O2" s="28" t="s">
        <v>33</v>
      </c>
      <c r="P2" s="28" t="s">
        <v>36</v>
      </c>
    </row>
    <row r="3" spans="1:16" ht="114.75">
      <c r="A3" s="31">
        <v>1</v>
      </c>
      <c r="B3" s="41"/>
      <c r="C3" s="33" t="s">
        <v>76</v>
      </c>
      <c r="D3" s="34">
        <v>1</v>
      </c>
      <c r="E3" s="35" t="s">
        <v>51</v>
      </c>
      <c r="F3" s="36"/>
      <c r="G3" s="40">
        <f>D3*F3</f>
        <v>0</v>
      </c>
      <c r="H3" s="34"/>
      <c r="I3" s="39"/>
      <c r="J3" s="39"/>
      <c r="K3" s="39"/>
      <c r="L3" s="39"/>
      <c r="M3" s="39"/>
      <c r="N3" s="39"/>
      <c r="O3" s="39">
        <v>1</v>
      </c>
      <c r="P3" s="39"/>
    </row>
    <row r="4" spans="1:16" ht="127.5">
      <c r="A4" s="31">
        <v>2</v>
      </c>
      <c r="B4" s="41"/>
      <c r="C4" s="33" t="s">
        <v>64</v>
      </c>
      <c r="D4" s="34">
        <v>1</v>
      </c>
      <c r="E4" s="35" t="s">
        <v>51</v>
      </c>
      <c r="F4" s="36"/>
      <c r="G4" s="40">
        <f>D4*F4</f>
        <v>0</v>
      </c>
      <c r="H4" s="34"/>
      <c r="I4" s="39"/>
      <c r="J4" s="39"/>
      <c r="K4" s="39"/>
      <c r="L4" s="39"/>
      <c r="M4" s="39"/>
      <c r="N4" s="39"/>
      <c r="O4" s="39">
        <v>1</v>
      </c>
      <c r="P4" s="39"/>
    </row>
    <row r="5" spans="1:16" ht="51">
      <c r="A5" s="31">
        <v>3</v>
      </c>
      <c r="B5" s="34"/>
      <c r="C5" s="33" t="s">
        <v>69</v>
      </c>
      <c r="D5" s="34">
        <v>0</v>
      </c>
      <c r="E5" s="35" t="s">
        <v>51</v>
      </c>
      <c r="F5" s="40"/>
      <c r="G5" s="40">
        <f>D5*F5</f>
        <v>0</v>
      </c>
      <c r="H5" s="34" t="s">
        <v>103</v>
      </c>
      <c r="I5" s="39"/>
      <c r="J5" s="39"/>
      <c r="K5" s="39"/>
      <c r="L5" s="39"/>
      <c r="M5" s="39"/>
      <c r="N5" s="39"/>
      <c r="O5" s="39"/>
      <c r="P5" s="39"/>
    </row>
    <row r="6" spans="1:16" ht="51">
      <c r="A6" s="31">
        <v>4</v>
      </c>
      <c r="B6" s="41"/>
      <c r="C6" s="33" t="s">
        <v>66</v>
      </c>
      <c r="D6" s="34">
        <v>2</v>
      </c>
      <c r="E6" s="35" t="s">
        <v>51</v>
      </c>
      <c r="F6" s="36"/>
      <c r="G6" s="40">
        <f>D6*F6</f>
        <v>0</v>
      </c>
      <c r="H6" s="34"/>
      <c r="I6" s="39"/>
      <c r="J6" s="39"/>
      <c r="K6" s="39"/>
      <c r="L6" s="39"/>
      <c r="M6" s="39"/>
      <c r="N6" s="39"/>
      <c r="O6" s="39">
        <v>2</v>
      </c>
      <c r="P6" s="39"/>
    </row>
    <row r="7" spans="1:16" ht="38.25">
      <c r="A7" s="31">
        <v>5</v>
      </c>
      <c r="B7" s="41"/>
      <c r="C7" s="33" t="s">
        <v>52</v>
      </c>
      <c r="D7" s="34">
        <v>1</v>
      </c>
      <c r="E7" s="35" t="s">
        <v>53</v>
      </c>
      <c r="F7" s="36"/>
      <c r="G7" s="40">
        <f>D7*F7</f>
        <v>0</v>
      </c>
      <c r="H7" s="34"/>
      <c r="I7" s="39"/>
      <c r="J7" s="39"/>
      <c r="K7" s="39"/>
      <c r="L7" s="39"/>
      <c r="M7" s="39"/>
      <c r="N7" s="39"/>
      <c r="O7" s="39">
        <v>1</v>
      </c>
      <c r="P7" s="39"/>
    </row>
    <row r="8" spans="1:16" ht="12.75" customHeight="1">
      <c r="A8" s="31">
        <v>5</v>
      </c>
      <c r="B8" s="42"/>
      <c r="C8" s="60" t="s">
        <v>54</v>
      </c>
      <c r="D8" s="60"/>
      <c r="E8" s="60"/>
      <c r="F8" s="60"/>
      <c r="G8" s="60"/>
      <c r="H8" s="60"/>
      <c r="I8" s="39"/>
      <c r="J8" s="39"/>
      <c r="K8" s="39"/>
      <c r="L8" s="39"/>
      <c r="M8" s="39"/>
      <c r="N8" s="39"/>
      <c r="O8" s="39"/>
      <c r="P8" s="39"/>
    </row>
    <row r="9" spans="1:16" ht="102">
      <c r="A9" s="31">
        <v>6</v>
      </c>
      <c r="B9" s="41"/>
      <c r="C9" s="33" t="s">
        <v>77</v>
      </c>
      <c r="D9" s="34">
        <v>1</v>
      </c>
      <c r="E9" s="35" t="s">
        <v>51</v>
      </c>
      <c r="F9" s="36"/>
      <c r="G9" s="40">
        <f>D9*F9</f>
        <v>0</v>
      </c>
      <c r="H9" s="34"/>
      <c r="I9" s="39"/>
      <c r="J9" s="39"/>
      <c r="K9" s="39"/>
      <c r="L9" s="39"/>
      <c r="M9" s="39"/>
      <c r="N9" s="39"/>
      <c r="O9" s="39">
        <v>1</v>
      </c>
      <c r="P9" s="39"/>
    </row>
    <row r="10" spans="1:16" ht="63.75">
      <c r="A10" s="31">
        <v>7</v>
      </c>
      <c r="B10" s="41"/>
      <c r="C10" s="33" t="s">
        <v>55</v>
      </c>
      <c r="D10" s="34">
        <v>1</v>
      </c>
      <c r="E10" s="35" t="s">
        <v>51</v>
      </c>
      <c r="F10" s="36"/>
      <c r="G10" s="40">
        <f>D10*F10</f>
        <v>0</v>
      </c>
      <c r="H10" s="34"/>
      <c r="I10" s="39"/>
      <c r="J10" s="39"/>
      <c r="K10" s="39"/>
      <c r="L10" s="39"/>
      <c r="M10" s="39"/>
      <c r="N10" s="39"/>
      <c r="O10" s="39">
        <v>1</v>
      </c>
      <c r="P10" s="39"/>
    </row>
    <row r="11" spans="1:16" ht="38.25">
      <c r="A11" s="31">
        <v>8</v>
      </c>
      <c r="B11" s="41"/>
      <c r="C11" s="33" t="s">
        <v>73</v>
      </c>
      <c r="D11" s="34">
        <v>1</v>
      </c>
      <c r="E11" s="35" t="s">
        <v>49</v>
      </c>
      <c r="F11" s="36"/>
      <c r="G11" s="40">
        <f>D11*F11</f>
        <v>0</v>
      </c>
      <c r="H11" s="34"/>
      <c r="I11" s="39"/>
      <c r="J11" s="39"/>
      <c r="K11" s="39"/>
      <c r="L11" s="39"/>
      <c r="M11" s="39"/>
      <c r="N11" s="39"/>
      <c r="O11" s="39">
        <v>1</v>
      </c>
      <c r="P11" s="39"/>
    </row>
    <row r="12" spans="1:16" ht="12.75">
      <c r="A12" s="31">
        <v>9</v>
      </c>
      <c r="B12" s="41"/>
      <c r="C12" s="33" t="s">
        <v>74</v>
      </c>
      <c r="D12" s="34">
        <v>1</v>
      </c>
      <c r="E12" s="35" t="s">
        <v>51</v>
      </c>
      <c r="F12" s="36"/>
      <c r="G12" s="40">
        <f>D12*F12</f>
        <v>0</v>
      </c>
      <c r="H12" s="34"/>
      <c r="I12" s="39"/>
      <c r="J12" s="39"/>
      <c r="K12" s="39"/>
      <c r="L12" s="39"/>
      <c r="M12" s="39"/>
      <c r="N12" s="39"/>
      <c r="O12" s="39">
        <v>1</v>
      </c>
      <c r="P12" s="39"/>
    </row>
    <row r="13" spans="1:16" ht="25.5">
      <c r="A13" s="31">
        <v>10</v>
      </c>
      <c r="B13" s="34"/>
      <c r="C13" s="33" t="s">
        <v>62</v>
      </c>
      <c r="D13" s="34">
        <v>1</v>
      </c>
      <c r="E13" s="35" t="s">
        <v>49</v>
      </c>
      <c r="F13" s="36"/>
      <c r="G13" s="40">
        <f>D13*F13</f>
        <v>0</v>
      </c>
      <c r="H13" s="34"/>
      <c r="I13" s="39"/>
      <c r="J13" s="39"/>
      <c r="K13" s="39"/>
      <c r="L13" s="39"/>
      <c r="M13" s="39"/>
      <c r="N13" s="39"/>
      <c r="O13" s="39"/>
      <c r="P13" s="39"/>
    </row>
    <row r="14" spans="1:16" ht="12.75">
      <c r="A14" s="31">
        <v>10</v>
      </c>
      <c r="B14" s="43" t="s">
        <v>44</v>
      </c>
      <c r="C14" s="44"/>
      <c r="D14" s="43"/>
      <c r="E14" s="45"/>
      <c r="F14" s="46"/>
      <c r="G14" s="46">
        <f>SUM(G3:G13)</f>
        <v>0</v>
      </c>
      <c r="H14" s="43"/>
      <c r="I14" s="39"/>
      <c r="J14" s="39"/>
      <c r="K14" s="39"/>
      <c r="L14" s="39"/>
      <c r="M14" s="39"/>
      <c r="N14" s="39"/>
      <c r="O14" s="39"/>
      <c r="P14" s="39"/>
    </row>
    <row r="15" spans="9:16" ht="12.75">
      <c r="I15" s="56"/>
      <c r="J15" s="56"/>
      <c r="K15" s="56"/>
      <c r="L15" s="56"/>
      <c r="M15" s="56"/>
      <c r="N15" s="56"/>
      <c r="O15" s="56"/>
      <c r="P15" s="56"/>
    </row>
  </sheetData>
  <mergeCells count="3">
    <mergeCell ref="I1:P1"/>
    <mergeCell ref="C2:H2"/>
    <mergeCell ref="C8:H8"/>
  </mergeCells>
  <conditionalFormatting sqref="A15:A1048576 A2">
    <cfRule type="expression" priority="2" dxfId="0">
      <formula>$A2=$A1048447</formula>
    </cfRule>
  </conditionalFormatting>
  <conditionalFormatting sqref="A3">
    <cfRule type="expression" priority="3" dxfId="0">
      <formula>$A3=$A2</formula>
    </cfRule>
  </conditionalFormatting>
  <conditionalFormatting sqref="A4">
    <cfRule type="expression" priority="4" dxfId="0">
      <formula>$A4=$A3</formula>
    </cfRule>
  </conditionalFormatting>
  <conditionalFormatting sqref="A5">
    <cfRule type="expression" priority="5" dxfId="0">
      <formula>$A5=$A4</formula>
    </cfRule>
  </conditionalFormatting>
  <conditionalFormatting sqref="A6">
    <cfRule type="expression" priority="6" dxfId="0">
      <formula>$A6=$A5</formula>
    </cfRule>
  </conditionalFormatting>
  <conditionalFormatting sqref="A7">
    <cfRule type="expression" priority="7" dxfId="0">
      <formula>$A7=$A6</formula>
    </cfRule>
  </conditionalFormatting>
  <conditionalFormatting sqref="A8">
    <cfRule type="expression" priority="8" dxfId="0">
      <formula>$A8=$A7</formula>
    </cfRule>
  </conditionalFormatting>
  <conditionalFormatting sqref="A9">
    <cfRule type="expression" priority="9" dxfId="0">
      <formula>$A9=$A8</formula>
    </cfRule>
  </conditionalFormatting>
  <conditionalFormatting sqref="A10">
    <cfRule type="expression" priority="10" dxfId="0">
      <formula>$A10=$A9</formula>
    </cfRule>
  </conditionalFormatting>
  <conditionalFormatting sqref="A11">
    <cfRule type="expression" priority="11" dxfId="0">
      <formula>$A11=$A10</formula>
    </cfRule>
  </conditionalFormatting>
  <conditionalFormatting sqref="A12">
    <cfRule type="expression" priority="12" dxfId="0">
      <formula>$A12=$A11</formula>
    </cfRule>
  </conditionalFormatting>
  <conditionalFormatting sqref="A13">
    <cfRule type="expression" priority="13" dxfId="0">
      <formula>$A13=$A12</formula>
    </cfRule>
  </conditionalFormatting>
  <conditionalFormatting sqref="A14">
    <cfRule type="expression" priority="14" dxfId="0">
      <formula>$A14=$A13</formula>
    </cfRule>
  </conditionalFormatting>
  <printOptions/>
  <pageMargins left="0.7875" right="0.7875" top="1.02361111111111" bottom="1.02361111111111" header="0.7875" footer="0.7875"/>
  <pageSetup horizontalDpi="300" verticalDpi="300" orientation="landscape" paperSize="9" scale="60"/>
  <headerFooter>
    <oddHeader>&amp;C&amp;A</oddHeader>
    <oddFooter>&amp;CStránka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CSS</dc:creator>
  <cp:keywords/>
  <dc:description/>
  <cp:lastModifiedBy>Jungova Petra</cp:lastModifiedBy>
  <cp:lastPrinted>2020-08-25T14:45:02Z</cp:lastPrinted>
  <dcterms:created xsi:type="dcterms:W3CDTF">2020-05-14T13:40:53Z</dcterms:created>
  <dcterms:modified xsi:type="dcterms:W3CDTF">2020-08-31T07:15:38Z</dcterms:modified>
  <cp:category/>
  <cp:version/>
  <cp:contentType/>
  <cp:contentStatus/>
  <cp:revision>36</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